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13_ncr:1_{B5A46C1E-0146-4C82-ABAA-ADDDF508C505}" xr6:coauthVersionLast="47" xr6:coauthVersionMax="47" xr10:uidLastSave="{00000000-0000-0000-0000-000000000000}"/>
  <bookViews>
    <workbookView xWindow="-108" yWindow="-108" windowWidth="17496" windowHeight="10416" xr2:uid="{00000000-000D-0000-FFFF-FFFF00000000}"/>
  </bookViews>
  <sheets>
    <sheet name="LISTA DE PRECIOS" sheetId="3" r:id="rId1"/>
    <sheet name="OFERTA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4" l="1"/>
  <c r="K13" i="4"/>
  <c r="K15" i="4"/>
  <c r="K17" i="4"/>
  <c r="K20" i="4"/>
  <c r="K22" i="4"/>
  <c r="K25" i="4"/>
  <c r="K28" i="4"/>
  <c r="K33" i="4"/>
  <c r="K38" i="4"/>
  <c r="K3" i="4"/>
  <c r="M16" i="3"/>
  <c r="M18" i="3"/>
  <c r="M20" i="3"/>
  <c r="M22" i="3"/>
  <c r="M24" i="3"/>
  <c r="M26" i="3"/>
  <c r="M28" i="3"/>
  <c r="M30" i="3"/>
  <c r="M32" i="3"/>
  <c r="M34" i="3"/>
  <c r="M36" i="3"/>
  <c r="M38" i="3"/>
  <c r="M40" i="3"/>
  <c r="M42" i="3"/>
  <c r="M44" i="3"/>
  <c r="M46" i="3"/>
  <c r="M48" i="3"/>
  <c r="M50" i="3"/>
  <c r="M52" i="3"/>
  <c r="M54" i="3"/>
  <c r="M56" i="3"/>
  <c r="M58" i="3"/>
  <c r="M60" i="3"/>
  <c r="M62" i="3"/>
  <c r="M64" i="3"/>
  <c r="M66" i="3"/>
  <c r="M68" i="3"/>
  <c r="M70" i="3"/>
  <c r="M72" i="3"/>
  <c r="M74" i="3"/>
  <c r="M76" i="3"/>
  <c r="M78" i="3"/>
  <c r="M82" i="3"/>
  <c r="M84" i="3"/>
  <c r="M86" i="3"/>
  <c r="M88" i="3"/>
  <c r="M90" i="3"/>
  <c r="M92" i="3"/>
  <c r="M94" i="3"/>
  <c r="M96" i="3"/>
  <c r="M98" i="3"/>
  <c r="M100" i="3"/>
  <c r="M102" i="3"/>
  <c r="M104" i="3"/>
  <c r="M106" i="3"/>
  <c r="M108" i="3"/>
  <c r="M110" i="3"/>
  <c r="M112" i="3"/>
  <c r="M114" i="3"/>
  <c r="M116" i="3"/>
  <c r="M121" i="3"/>
  <c r="M126" i="3"/>
  <c r="M129" i="3"/>
  <c r="M135" i="3"/>
  <c r="M137" i="3"/>
  <c r="M139" i="3"/>
  <c r="M141" i="3"/>
  <c r="M143" i="3"/>
  <c r="M145" i="3"/>
  <c r="M147" i="3"/>
  <c r="M149" i="3"/>
  <c r="M151" i="3"/>
  <c r="M153" i="3"/>
  <c r="M155" i="3"/>
  <c r="M157" i="3"/>
  <c r="M159" i="3"/>
  <c r="M161" i="3"/>
  <c r="M163" i="3"/>
  <c r="M165" i="3"/>
  <c r="M167" i="3"/>
  <c r="M169" i="3"/>
  <c r="M171" i="3"/>
  <c r="M173" i="3"/>
  <c r="M175" i="3"/>
  <c r="M177" i="3"/>
  <c r="M179" i="3"/>
  <c r="M181" i="3"/>
  <c r="M183" i="3"/>
  <c r="M185" i="3"/>
  <c r="M187" i="3"/>
  <c r="M189" i="3"/>
  <c r="M191" i="3"/>
  <c r="M193" i="3"/>
  <c r="M195" i="3"/>
  <c r="M197" i="3"/>
  <c r="M202" i="3"/>
  <c r="M204" i="3"/>
  <c r="M206" i="3"/>
  <c r="M209" i="3"/>
  <c r="M216" i="3"/>
  <c r="M218" i="3"/>
  <c r="M220" i="3"/>
  <c r="M222" i="3"/>
  <c r="M224" i="3"/>
  <c r="M226" i="3"/>
  <c r="M228" i="3"/>
  <c r="M230" i="3"/>
  <c r="M232" i="3"/>
  <c r="M234" i="3"/>
  <c r="M236" i="3"/>
  <c r="M238" i="3"/>
  <c r="M240" i="3"/>
  <c r="M242" i="3"/>
  <c r="M244" i="3"/>
  <c r="M246" i="3"/>
  <c r="M248" i="3"/>
  <c r="M250" i="3"/>
  <c r="M252" i="3"/>
  <c r="M254" i="3"/>
  <c r="M256" i="3"/>
  <c r="M258" i="3"/>
  <c r="M260" i="3"/>
  <c r="M262" i="3"/>
  <c r="M264" i="3"/>
  <c r="M266" i="3"/>
  <c r="M268" i="3"/>
  <c r="M270" i="3"/>
  <c r="M272" i="3"/>
  <c r="M274" i="3"/>
  <c r="M276" i="3"/>
  <c r="M278" i="3"/>
  <c r="M280" i="3"/>
  <c r="M282" i="3"/>
  <c r="M284" i="3"/>
  <c r="M286" i="3"/>
  <c r="M289" i="3"/>
  <c r="M292" i="3"/>
  <c r="M294" i="3"/>
  <c r="M296" i="3"/>
  <c r="M298" i="3"/>
  <c r="M300" i="3"/>
  <c r="M302" i="3"/>
  <c r="M304" i="3"/>
  <c r="M306" i="3"/>
  <c r="M308" i="3"/>
  <c r="M310" i="3"/>
  <c r="M315" i="3"/>
  <c r="M317" i="3"/>
  <c r="M319" i="3"/>
  <c r="M321" i="3"/>
  <c r="M323" i="3"/>
  <c r="M325" i="3"/>
  <c r="M327" i="3"/>
  <c r="M329" i="3"/>
  <c r="M335" i="3"/>
  <c r="M337" i="3"/>
  <c r="M339" i="3"/>
  <c r="M341" i="3"/>
  <c r="M343" i="3"/>
  <c r="M345" i="3"/>
  <c r="M347" i="3"/>
  <c r="M349" i="3"/>
  <c r="M351" i="3"/>
  <c r="M353" i="3"/>
  <c r="M355" i="3"/>
  <c r="M357" i="3"/>
  <c r="M359" i="3"/>
  <c r="M361" i="3"/>
  <c r="M363" i="3"/>
  <c r="M365" i="3"/>
  <c r="M367" i="3"/>
  <c r="M369" i="3"/>
  <c r="M371" i="3"/>
  <c r="M373" i="3"/>
  <c r="M375" i="3"/>
  <c r="M377" i="3"/>
  <c r="M379" i="3"/>
  <c r="M381" i="3"/>
  <c r="M383" i="3"/>
  <c r="M385" i="3"/>
  <c r="M387" i="3"/>
  <c r="M389" i="3"/>
  <c r="M391" i="3"/>
  <c r="M393" i="3"/>
  <c r="M395" i="3"/>
  <c r="M397" i="3"/>
  <c r="M399" i="3"/>
  <c r="M401" i="3"/>
  <c r="M403" i="3"/>
  <c r="M405" i="3"/>
  <c r="M407" i="3"/>
  <c r="M409" i="3"/>
  <c r="M411" i="3"/>
  <c r="M414" i="3"/>
  <c r="M418" i="3"/>
  <c r="M420" i="3"/>
  <c r="M422" i="3"/>
  <c r="M425" i="3"/>
  <c r="M428" i="3"/>
  <c r="M431" i="3"/>
  <c r="M437" i="3"/>
  <c r="M443" i="3"/>
  <c r="M445" i="3"/>
  <c r="M447" i="3"/>
  <c r="M449" i="3"/>
  <c r="M451" i="3"/>
  <c r="M453" i="3"/>
  <c r="M455" i="3"/>
  <c r="M457" i="3"/>
  <c r="M459" i="3"/>
  <c r="M461" i="3"/>
  <c r="M463" i="3"/>
  <c r="M465" i="3"/>
  <c r="M467" i="3"/>
  <c r="M469" i="3"/>
  <c r="M471" i="3"/>
  <c r="M473" i="3"/>
  <c r="M477" i="3"/>
  <c r="M479" i="3"/>
  <c r="M481" i="3"/>
  <c r="M483" i="3"/>
  <c r="M485" i="3"/>
  <c r="M487" i="3"/>
  <c r="M489" i="3"/>
  <c r="M491" i="3"/>
  <c r="M495" i="3"/>
  <c r="M497" i="3"/>
  <c r="M499" i="3"/>
  <c r="M501" i="3"/>
  <c r="M504" i="3"/>
  <c r="M507" i="3"/>
  <c r="M513" i="3"/>
  <c r="M524" i="3"/>
  <c r="M527" i="3"/>
  <c r="M529" i="3"/>
  <c r="M532" i="3"/>
  <c r="M536" i="3"/>
  <c r="M538" i="3"/>
  <c r="M540" i="3"/>
  <c r="M542" i="3"/>
  <c r="M544" i="3"/>
  <c r="M546" i="3"/>
  <c r="M548" i="3"/>
  <c r="M550" i="3"/>
  <c r="M555" i="3"/>
  <c r="M557" i="3"/>
  <c r="M559" i="3"/>
  <c r="M561" i="3"/>
  <c r="M567" i="3"/>
  <c r="M569" i="3"/>
  <c r="M571" i="3"/>
  <c r="M573" i="3"/>
  <c r="M575" i="3"/>
  <c r="M587" i="3"/>
  <c r="M589" i="3"/>
  <c r="M591" i="3"/>
  <c r="M596" i="3"/>
  <c r="M598" i="3"/>
  <c r="M602" i="3"/>
  <c r="M604" i="3"/>
  <c r="M610" i="3"/>
  <c r="M612" i="3"/>
  <c r="M614" i="3"/>
  <c r="M616" i="3"/>
  <c r="M618" i="3"/>
  <c r="M620" i="3"/>
  <c r="M622" i="3"/>
  <c r="M624" i="3"/>
  <c r="M626" i="3"/>
  <c r="M628" i="3"/>
  <c r="M630" i="3"/>
  <c r="M632" i="3"/>
  <c r="M634" i="3"/>
  <c r="M636" i="3"/>
  <c r="M638" i="3"/>
  <c r="M640" i="3"/>
  <c r="M642" i="3"/>
  <c r="M644" i="3"/>
  <c r="M646" i="3"/>
  <c r="M648" i="3"/>
  <c r="M650" i="3"/>
  <c r="M652" i="3"/>
  <c r="M654" i="3"/>
  <c r="M656" i="3"/>
  <c r="M658" i="3"/>
  <c r="M660" i="3"/>
  <c r="M662" i="3"/>
  <c r="M664" i="3"/>
  <c r="M666" i="3"/>
  <c r="M668" i="3"/>
  <c r="M670" i="3"/>
  <c r="M672" i="3"/>
  <c r="M674" i="3"/>
  <c r="M679" i="3"/>
  <c r="M681" i="3"/>
  <c r="M683" i="3"/>
  <c r="M685" i="3"/>
  <c r="M687" i="3"/>
  <c r="M689" i="3"/>
  <c r="M691" i="3"/>
  <c r="M693" i="3"/>
  <c r="M695" i="3"/>
  <c r="M697" i="3"/>
  <c r="M699" i="3"/>
  <c r="M701" i="3"/>
  <c r="M703" i="3"/>
  <c r="M705" i="3"/>
  <c r="M709" i="3"/>
  <c r="M711" i="3"/>
  <c r="M713" i="3"/>
  <c r="M715" i="3"/>
  <c r="M717" i="3"/>
  <c r="M719" i="3"/>
  <c r="M721" i="3"/>
  <c r="M723" i="3"/>
  <c r="M725" i="3"/>
  <c r="M727" i="3"/>
  <c r="M729" i="3"/>
  <c r="M731" i="3"/>
  <c r="M733" i="3"/>
  <c r="M735" i="3"/>
  <c r="M737" i="3"/>
  <c r="M739" i="3"/>
  <c r="M741" i="3"/>
  <c r="M743" i="3"/>
  <c r="M745" i="3"/>
  <c r="M747" i="3"/>
  <c r="M749" i="3"/>
  <c r="M751" i="3"/>
  <c r="M753" i="3"/>
  <c r="M755" i="3"/>
  <c r="M757" i="3"/>
  <c r="M759" i="3"/>
  <c r="M761" i="3"/>
  <c r="M763" i="3"/>
  <c r="M765" i="3"/>
  <c r="M767" i="3"/>
  <c r="M769" i="3"/>
  <c r="M771" i="3"/>
  <c r="M773" i="3"/>
  <c r="M779" i="3"/>
  <c r="M781" i="3"/>
  <c r="M783" i="3"/>
  <c r="M785" i="3"/>
  <c r="M787" i="3"/>
  <c r="M789" i="3"/>
  <c r="M791" i="3"/>
  <c r="M793" i="3"/>
  <c r="M795" i="3"/>
  <c r="M797" i="3"/>
  <c r="M799" i="3"/>
  <c r="M801" i="3"/>
  <c r="M809" i="3"/>
  <c r="M811" i="3"/>
  <c r="M813" i="3"/>
  <c r="M815" i="3"/>
  <c r="M817" i="3"/>
  <c r="M819" i="3"/>
  <c r="M821" i="3"/>
  <c r="M823" i="3"/>
  <c r="M825" i="3"/>
  <c r="M827" i="3"/>
  <c r="M829" i="3"/>
  <c r="M831" i="3"/>
  <c r="M833" i="3"/>
  <c r="M835" i="3"/>
  <c r="M837" i="3"/>
  <c r="M842" i="3"/>
  <c r="M844" i="3"/>
  <c r="M846" i="3"/>
  <c r="M848" i="3"/>
  <c r="M854" i="3"/>
  <c r="M856" i="3"/>
  <c r="M858" i="3"/>
  <c r="M860" i="3"/>
  <c r="M862" i="3"/>
  <c r="M868" i="3"/>
  <c r="M870" i="3"/>
  <c r="M872" i="3"/>
  <c r="M874" i="3"/>
  <c r="M876" i="3"/>
  <c r="M878" i="3"/>
  <c r="M880" i="3"/>
  <c r="M882" i="3"/>
  <c r="M884" i="3"/>
  <c r="M886" i="3"/>
  <c r="M888" i="3"/>
  <c r="M894" i="3"/>
  <c r="M898" i="3"/>
  <c r="M904" i="3"/>
  <c r="M906" i="3"/>
  <c r="M908" i="3"/>
  <c r="M910" i="3"/>
  <c r="M912" i="3"/>
  <c r="M914" i="3"/>
  <c r="M916" i="3"/>
  <c r="M918" i="3"/>
  <c r="M924" i="3"/>
  <c r="M930" i="3"/>
  <c r="M932" i="3"/>
  <c r="M942" i="3"/>
  <c r="M944" i="3"/>
  <c r="M946" i="3"/>
  <c r="M948" i="3"/>
  <c r="M950" i="3"/>
  <c r="M952" i="3"/>
  <c r="M954" i="3"/>
  <c r="M956" i="3"/>
  <c r="M958" i="3"/>
  <c r="M960" i="3"/>
  <c r="M962" i="3"/>
  <c r="M964" i="3"/>
  <c r="M966" i="3"/>
  <c r="M968" i="3"/>
  <c r="M970" i="3"/>
  <c r="M972" i="3"/>
  <c r="M974" i="3"/>
  <c r="M980" i="3"/>
  <c r="M982" i="3"/>
  <c r="M984" i="3"/>
  <c r="M986" i="3"/>
  <c r="M988" i="3"/>
  <c r="M990" i="3"/>
  <c r="M992" i="3"/>
  <c r="M994" i="3"/>
  <c r="M996" i="3"/>
  <c r="M998" i="3"/>
  <c r="M1006" i="3"/>
  <c r="M1008" i="3"/>
  <c r="M1010" i="3"/>
  <c r="M1012" i="3"/>
  <c r="M1014" i="3"/>
  <c r="M1016" i="3"/>
  <c r="M1018" i="3"/>
  <c r="M1020" i="3"/>
  <c r="M1022" i="3"/>
  <c r="M1024" i="3"/>
  <c r="M1026" i="3"/>
  <c r="M1028" i="3"/>
  <c r="M1030" i="3"/>
  <c r="M1032" i="3"/>
  <c r="M1034" i="3"/>
  <c r="M1036" i="3"/>
  <c r="M1038" i="3"/>
  <c r="M1040" i="3"/>
  <c r="M1042" i="3"/>
  <c r="M1044" i="3"/>
  <c r="M1046" i="3"/>
  <c r="M1048" i="3"/>
  <c r="M1050" i="3"/>
  <c r="M1052" i="3"/>
  <c r="M1058" i="3"/>
  <c r="M1060" i="3"/>
  <c r="M1062" i="3"/>
  <c r="M1064" i="3"/>
  <c r="M1066" i="3"/>
  <c r="M1074" i="3"/>
  <c r="M1076" i="3"/>
  <c r="M1078" i="3"/>
  <c r="M1080" i="3"/>
  <c r="M1082" i="3"/>
  <c r="M1084" i="3"/>
  <c r="M1086" i="3"/>
  <c r="M1088" i="3"/>
  <c r="M1090" i="3"/>
  <c r="M1092" i="3"/>
  <c r="M1094" i="3"/>
  <c r="M1096" i="3"/>
  <c r="M1098" i="3"/>
  <c r="M1100" i="3"/>
  <c r="M1102" i="3"/>
  <c r="M1104" i="3"/>
  <c r="M1106" i="3"/>
  <c r="M1108" i="3"/>
  <c r="M1110" i="3"/>
  <c r="M1112" i="3"/>
  <c r="M1114" i="3"/>
  <c r="M1116" i="3"/>
  <c r="M1118" i="3"/>
  <c r="M1120" i="3"/>
  <c r="M1122" i="3"/>
  <c r="M1124" i="3"/>
  <c r="M1146" i="3"/>
  <c r="M1156" i="3"/>
  <c r="M1162" i="3"/>
  <c r="M1164" i="3"/>
  <c r="M1166" i="3"/>
  <c r="M1168" i="3"/>
  <c r="M1170" i="3"/>
  <c r="M1172" i="3"/>
  <c r="M1174" i="3"/>
  <c r="M1176" i="3"/>
  <c r="M1178" i="3"/>
  <c r="M1184" i="3"/>
  <c r="M1190" i="3"/>
  <c r="M1196" i="3"/>
  <c r="M1198" i="3"/>
  <c r="M1200" i="3"/>
  <c r="M1202" i="3"/>
  <c r="M1204" i="3"/>
  <c r="M1206" i="3"/>
  <c r="M1212" i="3"/>
  <c r="M1218" i="3"/>
  <c r="M1220" i="3"/>
  <c r="M1222" i="3"/>
  <c r="M1224" i="3"/>
  <c r="M1226" i="3"/>
  <c r="M1228" i="3"/>
  <c r="M1230" i="3"/>
  <c r="M1235" i="3"/>
  <c r="M1237" i="3"/>
  <c r="M1239" i="3"/>
  <c r="M1244" i="3"/>
  <c r="M1246" i="3"/>
  <c r="M1248" i="3"/>
  <c r="M1250" i="3"/>
  <c r="M1254" i="3"/>
  <c r="M1261" i="3"/>
  <c r="M14" i="3"/>
  <c r="J8" i="4"/>
  <c r="J13" i="4"/>
  <c r="J15" i="4"/>
  <c r="J17" i="4"/>
  <c r="J20" i="4"/>
  <c r="J22" i="4"/>
  <c r="J25" i="4"/>
  <c r="J28" i="4"/>
  <c r="J33" i="4"/>
  <c r="J38" i="4"/>
  <c r="J3" i="4"/>
  <c r="I8" i="4"/>
  <c r="I13" i="4"/>
  <c r="I15" i="4"/>
  <c r="I17" i="4"/>
  <c r="I20" i="4"/>
  <c r="I22" i="4"/>
  <c r="I25" i="4"/>
  <c r="I28" i="4"/>
  <c r="I33" i="4"/>
  <c r="I38" i="4"/>
  <c r="I3" i="4"/>
  <c r="K944" i="3"/>
  <c r="L944" i="3" s="1"/>
  <c r="K946" i="3"/>
  <c r="L946" i="3" s="1"/>
  <c r="K1008" i="3"/>
  <c r="L1008" i="3" s="1"/>
  <c r="K1010" i="3"/>
  <c r="L1010" i="3" s="1"/>
  <c r="K1012" i="3"/>
  <c r="L1012" i="3" s="1"/>
  <c r="K1014" i="3"/>
  <c r="L1014" i="3" s="1"/>
  <c r="K1066" i="3"/>
  <c r="L1066" i="3" s="1"/>
  <c r="K1080" i="3"/>
  <c r="L1080" i="3" s="1"/>
  <c r="K1082" i="3"/>
  <c r="L1082" i="3" s="1"/>
  <c r="H8" i="4"/>
  <c r="H13" i="4"/>
  <c r="H15" i="4"/>
  <c r="H17" i="4"/>
  <c r="H20" i="4"/>
  <c r="H22" i="4"/>
  <c r="H25" i="4"/>
  <c r="H28" i="4"/>
  <c r="H33" i="4"/>
  <c r="H38" i="4"/>
  <c r="H3" i="4"/>
  <c r="J198" i="3" l="1"/>
  <c r="E15" i="4"/>
  <c r="F15" i="4" s="1"/>
  <c r="G15" i="4" s="1"/>
  <c r="E17" i="4"/>
  <c r="F17" i="4" s="1"/>
  <c r="G17" i="4" s="1"/>
  <c r="E20" i="4"/>
  <c r="F20" i="4" s="1"/>
  <c r="G20" i="4" s="1"/>
  <c r="E22" i="4"/>
  <c r="F22" i="4" s="1"/>
  <c r="G22" i="4" s="1"/>
  <c r="E25" i="4"/>
  <c r="F25" i="4" s="1"/>
  <c r="G25" i="4" s="1"/>
  <c r="E28" i="4"/>
  <c r="F28" i="4" s="1"/>
  <c r="G28" i="4" s="1"/>
  <c r="E38" i="4"/>
  <c r="F38" i="4" s="1"/>
  <c r="G38" i="4" s="1"/>
  <c r="E13" i="4"/>
  <c r="F13" i="4" s="1"/>
  <c r="G13" i="4" s="1"/>
  <c r="G129" i="3"/>
  <c r="H129" i="3" s="1"/>
  <c r="I129" i="3" s="1"/>
  <c r="J129" i="3" s="1"/>
  <c r="K129" i="3" s="1"/>
  <c r="L129" i="3" s="1"/>
  <c r="G343" i="3"/>
  <c r="H343" i="3" s="1"/>
  <c r="I343" i="3" s="1"/>
  <c r="J343" i="3" s="1"/>
  <c r="K343" i="3" s="1"/>
  <c r="L343" i="3" s="1"/>
  <c r="G550" i="3"/>
  <c r="H550" i="3" s="1"/>
  <c r="I550" i="3" s="1"/>
  <c r="J550" i="3" s="1"/>
  <c r="K550" i="3" s="1"/>
  <c r="L550" i="3" s="1"/>
  <c r="F78" i="3" l="1"/>
  <c r="G78" i="3" s="1"/>
  <c r="H78" i="3" s="1"/>
  <c r="I78" i="3" s="1"/>
  <c r="J78" i="3" s="1"/>
  <c r="K78" i="3" s="1"/>
  <c r="L78" i="3" s="1"/>
  <c r="F546" i="3"/>
  <c r="G546" i="3" s="1"/>
  <c r="H546" i="3" s="1"/>
  <c r="I546" i="3" s="1"/>
  <c r="J546" i="3" s="1"/>
  <c r="K546" i="3" s="1"/>
  <c r="L546" i="3" s="1"/>
  <c r="F1261" i="3"/>
  <c r="G1261" i="3" s="1"/>
  <c r="H1261" i="3" s="1"/>
  <c r="I1261" i="3" s="1"/>
  <c r="J1261" i="3" s="1"/>
  <c r="K1261" i="3" s="1"/>
  <c r="L1261" i="3" s="1"/>
  <c r="E16" i="3" l="1"/>
  <c r="F16" i="3" s="1"/>
  <c r="G16" i="3" s="1"/>
  <c r="H16" i="3" s="1"/>
  <c r="I16" i="3" s="1"/>
  <c r="J16" i="3" s="1"/>
  <c r="K16" i="3" s="1"/>
  <c r="L16" i="3" s="1"/>
  <c r="E18" i="3"/>
  <c r="F18" i="3" s="1"/>
  <c r="G18" i="3" s="1"/>
  <c r="H18" i="3" s="1"/>
  <c r="I18" i="3" s="1"/>
  <c r="J18" i="3" s="1"/>
  <c r="K18" i="3" s="1"/>
  <c r="L18" i="3" s="1"/>
  <c r="E20" i="3"/>
  <c r="F20" i="3" s="1"/>
  <c r="G20" i="3" s="1"/>
  <c r="H20" i="3" s="1"/>
  <c r="I20" i="3" s="1"/>
  <c r="J20" i="3" s="1"/>
  <c r="K20" i="3" s="1"/>
  <c r="L20" i="3" s="1"/>
  <c r="E22" i="3"/>
  <c r="F22" i="3" s="1"/>
  <c r="G22" i="3" s="1"/>
  <c r="H22" i="3" s="1"/>
  <c r="I22" i="3" s="1"/>
  <c r="J22" i="3" s="1"/>
  <c r="K22" i="3" s="1"/>
  <c r="L22" i="3" s="1"/>
  <c r="E24" i="3"/>
  <c r="F24" i="3" s="1"/>
  <c r="G24" i="3" s="1"/>
  <c r="H24" i="3" s="1"/>
  <c r="I24" i="3" s="1"/>
  <c r="J24" i="3" s="1"/>
  <c r="K24" i="3" s="1"/>
  <c r="L24" i="3" s="1"/>
  <c r="E26" i="3"/>
  <c r="F26" i="3" s="1"/>
  <c r="G26" i="3" s="1"/>
  <c r="H26" i="3" s="1"/>
  <c r="I26" i="3" s="1"/>
  <c r="J26" i="3" s="1"/>
  <c r="K26" i="3" s="1"/>
  <c r="L26" i="3" s="1"/>
  <c r="E28" i="3"/>
  <c r="F28" i="3" s="1"/>
  <c r="G28" i="3" s="1"/>
  <c r="H28" i="3" s="1"/>
  <c r="I28" i="3" s="1"/>
  <c r="J28" i="3" s="1"/>
  <c r="K28" i="3" s="1"/>
  <c r="L28" i="3" s="1"/>
  <c r="E30" i="3"/>
  <c r="F30" i="3" s="1"/>
  <c r="G30" i="3" s="1"/>
  <c r="H30" i="3" s="1"/>
  <c r="I30" i="3" s="1"/>
  <c r="J30" i="3" s="1"/>
  <c r="K30" i="3" s="1"/>
  <c r="L30" i="3" s="1"/>
  <c r="E32" i="3"/>
  <c r="F32" i="3" s="1"/>
  <c r="G32" i="3" s="1"/>
  <c r="H32" i="3" s="1"/>
  <c r="I32" i="3" s="1"/>
  <c r="J32" i="3" s="1"/>
  <c r="K32" i="3" s="1"/>
  <c r="L32" i="3" s="1"/>
  <c r="E34" i="3"/>
  <c r="F34" i="3" s="1"/>
  <c r="G34" i="3" s="1"/>
  <c r="H34" i="3" s="1"/>
  <c r="I34" i="3" s="1"/>
  <c r="J34" i="3" s="1"/>
  <c r="K34" i="3" s="1"/>
  <c r="L34" i="3" s="1"/>
  <c r="E36" i="3"/>
  <c r="F36" i="3" s="1"/>
  <c r="G36" i="3" s="1"/>
  <c r="H36" i="3" s="1"/>
  <c r="I36" i="3" s="1"/>
  <c r="J36" i="3" s="1"/>
  <c r="K36" i="3" s="1"/>
  <c r="L36" i="3" s="1"/>
  <c r="E38" i="3"/>
  <c r="F38" i="3" s="1"/>
  <c r="G38" i="3" s="1"/>
  <c r="H38" i="3" s="1"/>
  <c r="I38" i="3" s="1"/>
  <c r="J38" i="3" s="1"/>
  <c r="K38" i="3" s="1"/>
  <c r="L38" i="3" s="1"/>
  <c r="E40" i="3"/>
  <c r="F40" i="3" s="1"/>
  <c r="G40" i="3" s="1"/>
  <c r="H40" i="3" s="1"/>
  <c r="I40" i="3" s="1"/>
  <c r="J40" i="3" s="1"/>
  <c r="K40" i="3" s="1"/>
  <c r="L40" i="3" s="1"/>
  <c r="E42" i="3"/>
  <c r="F42" i="3" s="1"/>
  <c r="G42" i="3" s="1"/>
  <c r="H42" i="3" s="1"/>
  <c r="I42" i="3" s="1"/>
  <c r="J42" i="3" s="1"/>
  <c r="K42" i="3" s="1"/>
  <c r="L42" i="3" s="1"/>
  <c r="E44" i="3"/>
  <c r="F44" i="3" s="1"/>
  <c r="G44" i="3" s="1"/>
  <c r="H44" i="3" s="1"/>
  <c r="I44" i="3" s="1"/>
  <c r="J44" i="3" s="1"/>
  <c r="K44" i="3" s="1"/>
  <c r="L44" i="3" s="1"/>
  <c r="E46" i="3"/>
  <c r="F46" i="3" s="1"/>
  <c r="G46" i="3" s="1"/>
  <c r="H46" i="3" s="1"/>
  <c r="I46" i="3" s="1"/>
  <c r="J46" i="3" s="1"/>
  <c r="K46" i="3" s="1"/>
  <c r="L46" i="3" s="1"/>
  <c r="E48" i="3"/>
  <c r="F48" i="3" s="1"/>
  <c r="G48" i="3" s="1"/>
  <c r="H48" i="3" s="1"/>
  <c r="I48" i="3" s="1"/>
  <c r="J48" i="3" s="1"/>
  <c r="K48" i="3" s="1"/>
  <c r="L48" i="3" s="1"/>
  <c r="E50" i="3"/>
  <c r="F50" i="3" s="1"/>
  <c r="G50" i="3" s="1"/>
  <c r="H50" i="3" s="1"/>
  <c r="I50" i="3" s="1"/>
  <c r="J50" i="3" s="1"/>
  <c r="K50" i="3" s="1"/>
  <c r="L50" i="3" s="1"/>
  <c r="E52" i="3"/>
  <c r="F52" i="3" s="1"/>
  <c r="G52" i="3" s="1"/>
  <c r="H52" i="3" s="1"/>
  <c r="I52" i="3" s="1"/>
  <c r="J52" i="3" s="1"/>
  <c r="K52" i="3" s="1"/>
  <c r="L52" i="3" s="1"/>
  <c r="E54" i="3"/>
  <c r="F54" i="3" s="1"/>
  <c r="G54" i="3" s="1"/>
  <c r="H54" i="3" s="1"/>
  <c r="I54" i="3" s="1"/>
  <c r="J54" i="3" s="1"/>
  <c r="K54" i="3" s="1"/>
  <c r="L54" i="3" s="1"/>
  <c r="E56" i="3"/>
  <c r="F56" i="3" s="1"/>
  <c r="G56" i="3" s="1"/>
  <c r="H56" i="3" s="1"/>
  <c r="I56" i="3" s="1"/>
  <c r="J56" i="3" s="1"/>
  <c r="K56" i="3" s="1"/>
  <c r="L56" i="3" s="1"/>
  <c r="E58" i="3"/>
  <c r="F58" i="3" s="1"/>
  <c r="G58" i="3" s="1"/>
  <c r="H58" i="3" s="1"/>
  <c r="I58" i="3" s="1"/>
  <c r="J58" i="3" s="1"/>
  <c r="K58" i="3" s="1"/>
  <c r="L58" i="3" s="1"/>
  <c r="E60" i="3"/>
  <c r="F60" i="3" s="1"/>
  <c r="G60" i="3" s="1"/>
  <c r="H60" i="3" s="1"/>
  <c r="I60" i="3" s="1"/>
  <c r="J60" i="3" s="1"/>
  <c r="K60" i="3" s="1"/>
  <c r="L60" i="3" s="1"/>
  <c r="E62" i="3"/>
  <c r="F62" i="3" s="1"/>
  <c r="G62" i="3" s="1"/>
  <c r="H62" i="3" s="1"/>
  <c r="I62" i="3" s="1"/>
  <c r="J62" i="3" s="1"/>
  <c r="K62" i="3" s="1"/>
  <c r="L62" i="3" s="1"/>
  <c r="E64" i="3"/>
  <c r="F64" i="3" s="1"/>
  <c r="G64" i="3" s="1"/>
  <c r="H64" i="3" s="1"/>
  <c r="I64" i="3" s="1"/>
  <c r="J64" i="3" s="1"/>
  <c r="K64" i="3" s="1"/>
  <c r="L64" i="3" s="1"/>
  <c r="E66" i="3"/>
  <c r="F66" i="3" s="1"/>
  <c r="G66" i="3" s="1"/>
  <c r="H66" i="3" s="1"/>
  <c r="I66" i="3" s="1"/>
  <c r="J66" i="3" s="1"/>
  <c r="K66" i="3" s="1"/>
  <c r="L66" i="3" s="1"/>
  <c r="E68" i="3"/>
  <c r="F68" i="3" s="1"/>
  <c r="G68" i="3" s="1"/>
  <c r="H68" i="3" s="1"/>
  <c r="I68" i="3" s="1"/>
  <c r="J68" i="3" s="1"/>
  <c r="K68" i="3" s="1"/>
  <c r="L68" i="3" s="1"/>
  <c r="E70" i="3"/>
  <c r="F70" i="3" s="1"/>
  <c r="G70" i="3" s="1"/>
  <c r="H70" i="3" s="1"/>
  <c r="I70" i="3" s="1"/>
  <c r="J70" i="3" s="1"/>
  <c r="K70" i="3" s="1"/>
  <c r="L70" i="3" s="1"/>
  <c r="E72" i="3"/>
  <c r="F72" i="3" s="1"/>
  <c r="G72" i="3" s="1"/>
  <c r="H72" i="3" s="1"/>
  <c r="I72" i="3" s="1"/>
  <c r="J72" i="3" s="1"/>
  <c r="K72" i="3" s="1"/>
  <c r="L72" i="3" s="1"/>
  <c r="E74" i="3"/>
  <c r="F74" i="3" s="1"/>
  <c r="G74" i="3" s="1"/>
  <c r="H74" i="3" s="1"/>
  <c r="I74" i="3" s="1"/>
  <c r="J74" i="3" s="1"/>
  <c r="K74" i="3" s="1"/>
  <c r="L74" i="3" s="1"/>
  <c r="E76" i="3"/>
  <c r="F76" i="3" s="1"/>
  <c r="G76" i="3" s="1"/>
  <c r="H76" i="3" s="1"/>
  <c r="I76" i="3" s="1"/>
  <c r="J76" i="3" s="1"/>
  <c r="K76" i="3" s="1"/>
  <c r="L76" i="3" s="1"/>
  <c r="E82" i="3"/>
  <c r="F82" i="3" s="1"/>
  <c r="G82" i="3" s="1"/>
  <c r="H82" i="3" s="1"/>
  <c r="I82" i="3" s="1"/>
  <c r="J82" i="3" s="1"/>
  <c r="K82" i="3" s="1"/>
  <c r="L82" i="3" s="1"/>
  <c r="E84" i="3"/>
  <c r="F84" i="3" s="1"/>
  <c r="G84" i="3" s="1"/>
  <c r="H84" i="3" s="1"/>
  <c r="I84" i="3" s="1"/>
  <c r="J84" i="3" s="1"/>
  <c r="K84" i="3" s="1"/>
  <c r="L84" i="3" s="1"/>
  <c r="E86" i="3"/>
  <c r="F86" i="3" s="1"/>
  <c r="G86" i="3" s="1"/>
  <c r="H86" i="3" s="1"/>
  <c r="I86" i="3" s="1"/>
  <c r="J86" i="3" s="1"/>
  <c r="K86" i="3" s="1"/>
  <c r="L86" i="3" s="1"/>
  <c r="E88" i="3"/>
  <c r="F88" i="3" s="1"/>
  <c r="G88" i="3" s="1"/>
  <c r="H88" i="3" s="1"/>
  <c r="I88" i="3" s="1"/>
  <c r="J88" i="3" s="1"/>
  <c r="K88" i="3" s="1"/>
  <c r="L88" i="3" s="1"/>
  <c r="E90" i="3"/>
  <c r="F90" i="3" s="1"/>
  <c r="G90" i="3" s="1"/>
  <c r="H90" i="3" s="1"/>
  <c r="I90" i="3" s="1"/>
  <c r="J90" i="3" s="1"/>
  <c r="K90" i="3" s="1"/>
  <c r="L90" i="3" s="1"/>
  <c r="E92" i="3"/>
  <c r="F92" i="3" s="1"/>
  <c r="G92" i="3" s="1"/>
  <c r="H92" i="3" s="1"/>
  <c r="I92" i="3" s="1"/>
  <c r="J92" i="3" s="1"/>
  <c r="K92" i="3" s="1"/>
  <c r="L92" i="3" s="1"/>
  <c r="E94" i="3"/>
  <c r="F94" i="3" s="1"/>
  <c r="G94" i="3" s="1"/>
  <c r="H94" i="3" s="1"/>
  <c r="I94" i="3" s="1"/>
  <c r="J94" i="3" s="1"/>
  <c r="K94" i="3" s="1"/>
  <c r="L94" i="3" s="1"/>
  <c r="E96" i="3"/>
  <c r="F96" i="3" s="1"/>
  <c r="G96" i="3" s="1"/>
  <c r="H96" i="3" s="1"/>
  <c r="I96" i="3" s="1"/>
  <c r="J96" i="3" s="1"/>
  <c r="K96" i="3" s="1"/>
  <c r="L96" i="3" s="1"/>
  <c r="E98" i="3"/>
  <c r="F98" i="3" s="1"/>
  <c r="G98" i="3" s="1"/>
  <c r="H98" i="3" s="1"/>
  <c r="I98" i="3" s="1"/>
  <c r="J98" i="3" s="1"/>
  <c r="K98" i="3" s="1"/>
  <c r="L98" i="3" s="1"/>
  <c r="E100" i="3"/>
  <c r="F100" i="3" s="1"/>
  <c r="G100" i="3" s="1"/>
  <c r="H100" i="3" s="1"/>
  <c r="I100" i="3" s="1"/>
  <c r="J100" i="3" s="1"/>
  <c r="K100" i="3" s="1"/>
  <c r="L100" i="3" s="1"/>
  <c r="E102" i="3"/>
  <c r="F102" i="3" s="1"/>
  <c r="G102" i="3" s="1"/>
  <c r="H102" i="3" s="1"/>
  <c r="I102" i="3" s="1"/>
  <c r="J102" i="3" s="1"/>
  <c r="K102" i="3" s="1"/>
  <c r="L102" i="3" s="1"/>
  <c r="E104" i="3"/>
  <c r="F104" i="3" s="1"/>
  <c r="G104" i="3" s="1"/>
  <c r="H104" i="3" s="1"/>
  <c r="I104" i="3" s="1"/>
  <c r="J104" i="3" s="1"/>
  <c r="K104" i="3" s="1"/>
  <c r="L104" i="3" s="1"/>
  <c r="E106" i="3"/>
  <c r="F106" i="3" s="1"/>
  <c r="G106" i="3" s="1"/>
  <c r="H106" i="3" s="1"/>
  <c r="I106" i="3" s="1"/>
  <c r="J106" i="3" s="1"/>
  <c r="K106" i="3" s="1"/>
  <c r="L106" i="3" s="1"/>
  <c r="E108" i="3"/>
  <c r="F108" i="3" s="1"/>
  <c r="G108" i="3" s="1"/>
  <c r="H108" i="3" s="1"/>
  <c r="I108" i="3" s="1"/>
  <c r="J108" i="3" s="1"/>
  <c r="K108" i="3" s="1"/>
  <c r="L108" i="3" s="1"/>
  <c r="E110" i="3"/>
  <c r="F110" i="3" s="1"/>
  <c r="G110" i="3" s="1"/>
  <c r="H110" i="3" s="1"/>
  <c r="I110" i="3" s="1"/>
  <c r="J110" i="3" s="1"/>
  <c r="K110" i="3" s="1"/>
  <c r="L110" i="3" s="1"/>
  <c r="E112" i="3"/>
  <c r="F112" i="3" s="1"/>
  <c r="G112" i="3" s="1"/>
  <c r="H112" i="3" s="1"/>
  <c r="I112" i="3" s="1"/>
  <c r="J112" i="3" s="1"/>
  <c r="K112" i="3" s="1"/>
  <c r="L112" i="3" s="1"/>
  <c r="E114" i="3"/>
  <c r="F114" i="3" s="1"/>
  <c r="G114" i="3" s="1"/>
  <c r="H114" i="3" s="1"/>
  <c r="I114" i="3" s="1"/>
  <c r="J114" i="3" s="1"/>
  <c r="K114" i="3" s="1"/>
  <c r="L114" i="3" s="1"/>
  <c r="E116" i="3"/>
  <c r="F116" i="3" s="1"/>
  <c r="G116" i="3" s="1"/>
  <c r="H116" i="3" s="1"/>
  <c r="I116" i="3" s="1"/>
  <c r="J116" i="3" s="1"/>
  <c r="K116" i="3" s="1"/>
  <c r="L116" i="3" s="1"/>
  <c r="E121" i="3"/>
  <c r="F121" i="3" s="1"/>
  <c r="G121" i="3" s="1"/>
  <c r="H121" i="3" s="1"/>
  <c r="I121" i="3" s="1"/>
  <c r="J121" i="3" s="1"/>
  <c r="K121" i="3" s="1"/>
  <c r="L121" i="3" s="1"/>
  <c r="E126" i="3"/>
  <c r="F126" i="3" s="1"/>
  <c r="G126" i="3" s="1"/>
  <c r="H126" i="3" s="1"/>
  <c r="I126" i="3" s="1"/>
  <c r="J126" i="3" s="1"/>
  <c r="K126" i="3" s="1"/>
  <c r="L126" i="3" s="1"/>
  <c r="E129" i="3"/>
  <c r="E135" i="3"/>
  <c r="F135" i="3" s="1"/>
  <c r="G135" i="3" s="1"/>
  <c r="H135" i="3" s="1"/>
  <c r="I135" i="3" s="1"/>
  <c r="J135" i="3" s="1"/>
  <c r="K135" i="3" s="1"/>
  <c r="L135" i="3" s="1"/>
  <c r="E137" i="3"/>
  <c r="F137" i="3" s="1"/>
  <c r="G137" i="3" s="1"/>
  <c r="H137" i="3" s="1"/>
  <c r="I137" i="3" s="1"/>
  <c r="J137" i="3" s="1"/>
  <c r="K137" i="3" s="1"/>
  <c r="L137" i="3" s="1"/>
  <c r="E139" i="3"/>
  <c r="F139" i="3" s="1"/>
  <c r="G139" i="3" s="1"/>
  <c r="H139" i="3" s="1"/>
  <c r="I139" i="3" s="1"/>
  <c r="J139" i="3" s="1"/>
  <c r="K139" i="3" s="1"/>
  <c r="L139" i="3" s="1"/>
  <c r="E141" i="3"/>
  <c r="F141" i="3" s="1"/>
  <c r="G141" i="3" s="1"/>
  <c r="H141" i="3" s="1"/>
  <c r="I141" i="3" s="1"/>
  <c r="J141" i="3" s="1"/>
  <c r="K141" i="3" s="1"/>
  <c r="L141" i="3" s="1"/>
  <c r="E143" i="3"/>
  <c r="F143" i="3" s="1"/>
  <c r="G143" i="3" s="1"/>
  <c r="H143" i="3" s="1"/>
  <c r="I143" i="3" s="1"/>
  <c r="J143" i="3" s="1"/>
  <c r="K143" i="3" s="1"/>
  <c r="L143" i="3" s="1"/>
  <c r="E145" i="3"/>
  <c r="F145" i="3" s="1"/>
  <c r="G145" i="3" s="1"/>
  <c r="H145" i="3" s="1"/>
  <c r="I145" i="3" s="1"/>
  <c r="J145" i="3" s="1"/>
  <c r="K145" i="3" s="1"/>
  <c r="L145" i="3" s="1"/>
  <c r="E147" i="3"/>
  <c r="F147" i="3" s="1"/>
  <c r="G147" i="3" s="1"/>
  <c r="H147" i="3" s="1"/>
  <c r="I147" i="3" s="1"/>
  <c r="J147" i="3" s="1"/>
  <c r="K147" i="3" s="1"/>
  <c r="L147" i="3" s="1"/>
  <c r="E149" i="3"/>
  <c r="F149" i="3" s="1"/>
  <c r="G149" i="3" s="1"/>
  <c r="H149" i="3" s="1"/>
  <c r="I149" i="3" s="1"/>
  <c r="J149" i="3" s="1"/>
  <c r="K149" i="3" s="1"/>
  <c r="L149" i="3" s="1"/>
  <c r="E151" i="3"/>
  <c r="F151" i="3" s="1"/>
  <c r="G151" i="3" s="1"/>
  <c r="H151" i="3" s="1"/>
  <c r="I151" i="3" s="1"/>
  <c r="J151" i="3" s="1"/>
  <c r="K151" i="3" s="1"/>
  <c r="L151" i="3" s="1"/>
  <c r="E153" i="3"/>
  <c r="F153" i="3" s="1"/>
  <c r="G153" i="3" s="1"/>
  <c r="H153" i="3" s="1"/>
  <c r="I153" i="3" s="1"/>
  <c r="J153" i="3" s="1"/>
  <c r="K153" i="3" s="1"/>
  <c r="L153" i="3" s="1"/>
  <c r="E155" i="3"/>
  <c r="F155" i="3" s="1"/>
  <c r="G155" i="3" s="1"/>
  <c r="H155" i="3" s="1"/>
  <c r="I155" i="3" s="1"/>
  <c r="J155" i="3" s="1"/>
  <c r="K155" i="3" s="1"/>
  <c r="L155" i="3" s="1"/>
  <c r="E157" i="3"/>
  <c r="F157" i="3" s="1"/>
  <c r="G157" i="3" s="1"/>
  <c r="H157" i="3" s="1"/>
  <c r="I157" i="3" s="1"/>
  <c r="J157" i="3" s="1"/>
  <c r="K157" i="3" s="1"/>
  <c r="L157" i="3" s="1"/>
  <c r="E159" i="3"/>
  <c r="F159" i="3" s="1"/>
  <c r="G159" i="3" s="1"/>
  <c r="H159" i="3" s="1"/>
  <c r="I159" i="3" s="1"/>
  <c r="J159" i="3" s="1"/>
  <c r="K159" i="3" s="1"/>
  <c r="L159" i="3" s="1"/>
  <c r="E161" i="3"/>
  <c r="F161" i="3" s="1"/>
  <c r="G161" i="3" s="1"/>
  <c r="H161" i="3" s="1"/>
  <c r="I161" i="3" s="1"/>
  <c r="J161" i="3" s="1"/>
  <c r="K161" i="3" s="1"/>
  <c r="L161" i="3" s="1"/>
  <c r="E163" i="3"/>
  <c r="F163" i="3" s="1"/>
  <c r="G163" i="3" s="1"/>
  <c r="H163" i="3" s="1"/>
  <c r="I163" i="3" s="1"/>
  <c r="J163" i="3" s="1"/>
  <c r="K163" i="3" s="1"/>
  <c r="L163" i="3" s="1"/>
  <c r="E165" i="3"/>
  <c r="F165" i="3" s="1"/>
  <c r="G165" i="3" s="1"/>
  <c r="H165" i="3" s="1"/>
  <c r="I165" i="3" s="1"/>
  <c r="J165" i="3" s="1"/>
  <c r="K165" i="3" s="1"/>
  <c r="L165" i="3" s="1"/>
  <c r="E167" i="3"/>
  <c r="F167" i="3" s="1"/>
  <c r="G167" i="3" s="1"/>
  <c r="H167" i="3" s="1"/>
  <c r="I167" i="3" s="1"/>
  <c r="J167" i="3" s="1"/>
  <c r="K167" i="3" s="1"/>
  <c r="L167" i="3" s="1"/>
  <c r="E169" i="3"/>
  <c r="F169" i="3" s="1"/>
  <c r="G169" i="3" s="1"/>
  <c r="H169" i="3" s="1"/>
  <c r="I169" i="3" s="1"/>
  <c r="J169" i="3" s="1"/>
  <c r="K169" i="3" s="1"/>
  <c r="L169" i="3" s="1"/>
  <c r="E171" i="3"/>
  <c r="F171" i="3" s="1"/>
  <c r="G171" i="3" s="1"/>
  <c r="H171" i="3" s="1"/>
  <c r="I171" i="3" s="1"/>
  <c r="J171" i="3" s="1"/>
  <c r="K171" i="3" s="1"/>
  <c r="L171" i="3" s="1"/>
  <c r="E173" i="3"/>
  <c r="F173" i="3" s="1"/>
  <c r="G173" i="3" s="1"/>
  <c r="H173" i="3" s="1"/>
  <c r="I173" i="3" s="1"/>
  <c r="J173" i="3" s="1"/>
  <c r="K173" i="3" s="1"/>
  <c r="L173" i="3" s="1"/>
  <c r="E175" i="3"/>
  <c r="F175" i="3" s="1"/>
  <c r="G175" i="3" s="1"/>
  <c r="H175" i="3" s="1"/>
  <c r="I175" i="3" s="1"/>
  <c r="J175" i="3" s="1"/>
  <c r="K175" i="3" s="1"/>
  <c r="L175" i="3" s="1"/>
  <c r="E177" i="3"/>
  <c r="F177" i="3" s="1"/>
  <c r="G177" i="3" s="1"/>
  <c r="H177" i="3" s="1"/>
  <c r="I177" i="3" s="1"/>
  <c r="J177" i="3" s="1"/>
  <c r="K177" i="3" s="1"/>
  <c r="L177" i="3" s="1"/>
  <c r="E179" i="3"/>
  <c r="F179" i="3" s="1"/>
  <c r="G179" i="3" s="1"/>
  <c r="H179" i="3" s="1"/>
  <c r="I179" i="3" s="1"/>
  <c r="J179" i="3" s="1"/>
  <c r="K179" i="3" s="1"/>
  <c r="L179" i="3" s="1"/>
  <c r="E181" i="3"/>
  <c r="F181" i="3" s="1"/>
  <c r="G181" i="3" s="1"/>
  <c r="H181" i="3" s="1"/>
  <c r="I181" i="3" s="1"/>
  <c r="J181" i="3" s="1"/>
  <c r="K181" i="3" s="1"/>
  <c r="L181" i="3" s="1"/>
  <c r="E183" i="3"/>
  <c r="F183" i="3" s="1"/>
  <c r="G183" i="3" s="1"/>
  <c r="H183" i="3" s="1"/>
  <c r="I183" i="3" s="1"/>
  <c r="J183" i="3" s="1"/>
  <c r="K183" i="3" s="1"/>
  <c r="L183" i="3" s="1"/>
  <c r="E185" i="3"/>
  <c r="F185" i="3" s="1"/>
  <c r="G185" i="3" s="1"/>
  <c r="H185" i="3" s="1"/>
  <c r="I185" i="3" s="1"/>
  <c r="J185" i="3" s="1"/>
  <c r="K185" i="3" s="1"/>
  <c r="L185" i="3" s="1"/>
  <c r="E187" i="3"/>
  <c r="F187" i="3" s="1"/>
  <c r="G187" i="3" s="1"/>
  <c r="H187" i="3" s="1"/>
  <c r="I187" i="3" s="1"/>
  <c r="J187" i="3" s="1"/>
  <c r="K187" i="3" s="1"/>
  <c r="L187" i="3" s="1"/>
  <c r="E189" i="3"/>
  <c r="F189" i="3" s="1"/>
  <c r="G189" i="3" s="1"/>
  <c r="H189" i="3" s="1"/>
  <c r="I189" i="3" s="1"/>
  <c r="J189" i="3" s="1"/>
  <c r="K189" i="3" s="1"/>
  <c r="L189" i="3" s="1"/>
  <c r="E191" i="3"/>
  <c r="F191" i="3" s="1"/>
  <c r="G191" i="3" s="1"/>
  <c r="H191" i="3" s="1"/>
  <c r="I191" i="3" s="1"/>
  <c r="J191" i="3" s="1"/>
  <c r="K191" i="3" s="1"/>
  <c r="L191" i="3" s="1"/>
  <c r="E193" i="3"/>
  <c r="F193" i="3" s="1"/>
  <c r="G193" i="3" s="1"/>
  <c r="H193" i="3" s="1"/>
  <c r="I193" i="3" s="1"/>
  <c r="J193" i="3" s="1"/>
  <c r="K193" i="3" s="1"/>
  <c r="L193" i="3" s="1"/>
  <c r="E195" i="3"/>
  <c r="F195" i="3" s="1"/>
  <c r="G195" i="3" s="1"/>
  <c r="H195" i="3" s="1"/>
  <c r="I195" i="3" s="1"/>
  <c r="J195" i="3" s="1"/>
  <c r="K195" i="3" s="1"/>
  <c r="L195" i="3" s="1"/>
  <c r="E197" i="3"/>
  <c r="F197" i="3" s="1"/>
  <c r="G197" i="3" s="1"/>
  <c r="H197" i="3" s="1"/>
  <c r="I197" i="3" s="1"/>
  <c r="J197" i="3" s="1"/>
  <c r="K197" i="3" s="1"/>
  <c r="L197" i="3" s="1"/>
  <c r="E200" i="3"/>
  <c r="F200" i="3" s="1"/>
  <c r="G200" i="3" s="1"/>
  <c r="H200" i="3" s="1"/>
  <c r="E202" i="3"/>
  <c r="F202" i="3" s="1"/>
  <c r="G202" i="3" s="1"/>
  <c r="H202" i="3" s="1"/>
  <c r="I202" i="3" s="1"/>
  <c r="J202" i="3" s="1"/>
  <c r="K202" i="3" s="1"/>
  <c r="L202" i="3" s="1"/>
  <c r="E204" i="3"/>
  <c r="F204" i="3" s="1"/>
  <c r="G204" i="3" s="1"/>
  <c r="H204" i="3" s="1"/>
  <c r="I204" i="3" s="1"/>
  <c r="J204" i="3" s="1"/>
  <c r="K204" i="3" s="1"/>
  <c r="L204" i="3" s="1"/>
  <c r="E206" i="3"/>
  <c r="F206" i="3" s="1"/>
  <c r="G206" i="3" s="1"/>
  <c r="H206" i="3" s="1"/>
  <c r="I206" i="3" s="1"/>
  <c r="J206" i="3" s="1"/>
  <c r="K206" i="3" s="1"/>
  <c r="L206" i="3" s="1"/>
  <c r="E209" i="3"/>
  <c r="F209" i="3" s="1"/>
  <c r="G209" i="3" s="1"/>
  <c r="H209" i="3" s="1"/>
  <c r="I209" i="3" s="1"/>
  <c r="J209" i="3" s="1"/>
  <c r="K209" i="3" s="1"/>
  <c r="L209" i="3" s="1"/>
  <c r="E216" i="3"/>
  <c r="F216" i="3" s="1"/>
  <c r="G216" i="3" s="1"/>
  <c r="H216" i="3" s="1"/>
  <c r="I216" i="3" s="1"/>
  <c r="J216" i="3" s="1"/>
  <c r="K216" i="3" s="1"/>
  <c r="L216" i="3" s="1"/>
  <c r="E218" i="3"/>
  <c r="F218" i="3" s="1"/>
  <c r="G218" i="3" s="1"/>
  <c r="H218" i="3" s="1"/>
  <c r="I218" i="3" s="1"/>
  <c r="J218" i="3" s="1"/>
  <c r="K218" i="3" s="1"/>
  <c r="L218" i="3" s="1"/>
  <c r="E220" i="3"/>
  <c r="F220" i="3" s="1"/>
  <c r="G220" i="3" s="1"/>
  <c r="H220" i="3" s="1"/>
  <c r="I220" i="3" s="1"/>
  <c r="J220" i="3" s="1"/>
  <c r="K220" i="3" s="1"/>
  <c r="L220" i="3" s="1"/>
  <c r="E222" i="3"/>
  <c r="F222" i="3" s="1"/>
  <c r="G222" i="3" s="1"/>
  <c r="H222" i="3" s="1"/>
  <c r="I222" i="3" s="1"/>
  <c r="J222" i="3" s="1"/>
  <c r="K222" i="3" s="1"/>
  <c r="L222" i="3" s="1"/>
  <c r="E224" i="3"/>
  <c r="F224" i="3" s="1"/>
  <c r="G224" i="3" s="1"/>
  <c r="H224" i="3" s="1"/>
  <c r="I224" i="3" s="1"/>
  <c r="J224" i="3" s="1"/>
  <c r="K224" i="3" s="1"/>
  <c r="L224" i="3" s="1"/>
  <c r="E226" i="3"/>
  <c r="F226" i="3" s="1"/>
  <c r="G226" i="3" s="1"/>
  <c r="H226" i="3" s="1"/>
  <c r="I226" i="3" s="1"/>
  <c r="J226" i="3" s="1"/>
  <c r="K226" i="3" s="1"/>
  <c r="L226" i="3" s="1"/>
  <c r="E228" i="3"/>
  <c r="F228" i="3" s="1"/>
  <c r="G228" i="3" s="1"/>
  <c r="H228" i="3" s="1"/>
  <c r="I228" i="3" s="1"/>
  <c r="J228" i="3" s="1"/>
  <c r="K228" i="3" s="1"/>
  <c r="L228" i="3" s="1"/>
  <c r="E230" i="3"/>
  <c r="F230" i="3" s="1"/>
  <c r="G230" i="3" s="1"/>
  <c r="H230" i="3" s="1"/>
  <c r="I230" i="3" s="1"/>
  <c r="J230" i="3" s="1"/>
  <c r="K230" i="3" s="1"/>
  <c r="L230" i="3" s="1"/>
  <c r="E232" i="3"/>
  <c r="F232" i="3" s="1"/>
  <c r="G232" i="3" s="1"/>
  <c r="H232" i="3" s="1"/>
  <c r="I232" i="3" s="1"/>
  <c r="J232" i="3" s="1"/>
  <c r="K232" i="3" s="1"/>
  <c r="L232" i="3" s="1"/>
  <c r="E234" i="3"/>
  <c r="F234" i="3" s="1"/>
  <c r="G234" i="3" s="1"/>
  <c r="H234" i="3" s="1"/>
  <c r="I234" i="3" s="1"/>
  <c r="J234" i="3" s="1"/>
  <c r="K234" i="3" s="1"/>
  <c r="L234" i="3" s="1"/>
  <c r="E236" i="3"/>
  <c r="F236" i="3" s="1"/>
  <c r="G236" i="3" s="1"/>
  <c r="H236" i="3" s="1"/>
  <c r="I236" i="3" s="1"/>
  <c r="J236" i="3" s="1"/>
  <c r="K236" i="3" s="1"/>
  <c r="L236" i="3" s="1"/>
  <c r="E238" i="3"/>
  <c r="F238" i="3" s="1"/>
  <c r="G238" i="3" s="1"/>
  <c r="H238" i="3" s="1"/>
  <c r="I238" i="3" s="1"/>
  <c r="J238" i="3" s="1"/>
  <c r="K238" i="3" s="1"/>
  <c r="L238" i="3" s="1"/>
  <c r="E240" i="3"/>
  <c r="F240" i="3" s="1"/>
  <c r="G240" i="3" s="1"/>
  <c r="H240" i="3" s="1"/>
  <c r="I240" i="3" s="1"/>
  <c r="J240" i="3" s="1"/>
  <c r="K240" i="3" s="1"/>
  <c r="L240" i="3" s="1"/>
  <c r="E242" i="3"/>
  <c r="F242" i="3" s="1"/>
  <c r="G242" i="3" s="1"/>
  <c r="H242" i="3" s="1"/>
  <c r="I242" i="3" s="1"/>
  <c r="J242" i="3" s="1"/>
  <c r="K242" i="3" s="1"/>
  <c r="L242" i="3" s="1"/>
  <c r="E244" i="3"/>
  <c r="F244" i="3" s="1"/>
  <c r="G244" i="3" s="1"/>
  <c r="H244" i="3" s="1"/>
  <c r="I244" i="3" s="1"/>
  <c r="J244" i="3" s="1"/>
  <c r="K244" i="3" s="1"/>
  <c r="L244" i="3" s="1"/>
  <c r="E246" i="3"/>
  <c r="F246" i="3" s="1"/>
  <c r="G246" i="3" s="1"/>
  <c r="H246" i="3" s="1"/>
  <c r="I246" i="3" s="1"/>
  <c r="J246" i="3" s="1"/>
  <c r="K246" i="3" s="1"/>
  <c r="L246" i="3" s="1"/>
  <c r="E248" i="3"/>
  <c r="F248" i="3" s="1"/>
  <c r="G248" i="3" s="1"/>
  <c r="H248" i="3" s="1"/>
  <c r="I248" i="3" s="1"/>
  <c r="J248" i="3" s="1"/>
  <c r="K248" i="3" s="1"/>
  <c r="L248" i="3" s="1"/>
  <c r="E250" i="3"/>
  <c r="F250" i="3" s="1"/>
  <c r="G250" i="3" s="1"/>
  <c r="H250" i="3" s="1"/>
  <c r="I250" i="3" s="1"/>
  <c r="J250" i="3" s="1"/>
  <c r="K250" i="3" s="1"/>
  <c r="L250" i="3" s="1"/>
  <c r="E252" i="3"/>
  <c r="F252" i="3" s="1"/>
  <c r="G252" i="3" s="1"/>
  <c r="H252" i="3" s="1"/>
  <c r="I252" i="3" s="1"/>
  <c r="J252" i="3" s="1"/>
  <c r="K252" i="3" s="1"/>
  <c r="L252" i="3" s="1"/>
  <c r="E254" i="3"/>
  <c r="F254" i="3" s="1"/>
  <c r="G254" i="3" s="1"/>
  <c r="H254" i="3" s="1"/>
  <c r="I254" i="3" s="1"/>
  <c r="J254" i="3" s="1"/>
  <c r="K254" i="3" s="1"/>
  <c r="L254" i="3" s="1"/>
  <c r="E256" i="3"/>
  <c r="F256" i="3" s="1"/>
  <c r="G256" i="3" s="1"/>
  <c r="H256" i="3" s="1"/>
  <c r="I256" i="3" s="1"/>
  <c r="J256" i="3" s="1"/>
  <c r="K256" i="3" s="1"/>
  <c r="L256" i="3" s="1"/>
  <c r="E258" i="3"/>
  <c r="F258" i="3" s="1"/>
  <c r="G258" i="3" s="1"/>
  <c r="H258" i="3" s="1"/>
  <c r="I258" i="3" s="1"/>
  <c r="J258" i="3" s="1"/>
  <c r="K258" i="3" s="1"/>
  <c r="L258" i="3" s="1"/>
  <c r="E260" i="3"/>
  <c r="F260" i="3" s="1"/>
  <c r="G260" i="3" s="1"/>
  <c r="H260" i="3" s="1"/>
  <c r="I260" i="3" s="1"/>
  <c r="J260" i="3" s="1"/>
  <c r="K260" i="3" s="1"/>
  <c r="L260" i="3" s="1"/>
  <c r="E262" i="3"/>
  <c r="F262" i="3" s="1"/>
  <c r="G262" i="3" s="1"/>
  <c r="H262" i="3" s="1"/>
  <c r="I262" i="3" s="1"/>
  <c r="J262" i="3" s="1"/>
  <c r="K262" i="3" s="1"/>
  <c r="L262" i="3" s="1"/>
  <c r="E264" i="3"/>
  <c r="F264" i="3" s="1"/>
  <c r="G264" i="3" s="1"/>
  <c r="H264" i="3" s="1"/>
  <c r="I264" i="3" s="1"/>
  <c r="J264" i="3" s="1"/>
  <c r="K264" i="3" s="1"/>
  <c r="L264" i="3" s="1"/>
  <c r="E266" i="3"/>
  <c r="F266" i="3" s="1"/>
  <c r="G266" i="3" s="1"/>
  <c r="H266" i="3" s="1"/>
  <c r="I266" i="3" s="1"/>
  <c r="J266" i="3" s="1"/>
  <c r="K266" i="3" s="1"/>
  <c r="L266" i="3" s="1"/>
  <c r="E268" i="3"/>
  <c r="F268" i="3" s="1"/>
  <c r="G268" i="3" s="1"/>
  <c r="H268" i="3" s="1"/>
  <c r="I268" i="3" s="1"/>
  <c r="J268" i="3" s="1"/>
  <c r="K268" i="3" s="1"/>
  <c r="L268" i="3" s="1"/>
  <c r="E270" i="3"/>
  <c r="F270" i="3" s="1"/>
  <c r="G270" i="3" s="1"/>
  <c r="H270" i="3" s="1"/>
  <c r="I270" i="3" s="1"/>
  <c r="J270" i="3" s="1"/>
  <c r="K270" i="3" s="1"/>
  <c r="L270" i="3" s="1"/>
  <c r="E272" i="3"/>
  <c r="F272" i="3" s="1"/>
  <c r="G272" i="3" s="1"/>
  <c r="H272" i="3" s="1"/>
  <c r="I272" i="3" s="1"/>
  <c r="J272" i="3" s="1"/>
  <c r="K272" i="3" s="1"/>
  <c r="L272" i="3" s="1"/>
  <c r="E274" i="3"/>
  <c r="F274" i="3" s="1"/>
  <c r="G274" i="3" s="1"/>
  <c r="H274" i="3" s="1"/>
  <c r="I274" i="3" s="1"/>
  <c r="J274" i="3" s="1"/>
  <c r="K274" i="3" s="1"/>
  <c r="L274" i="3" s="1"/>
  <c r="E276" i="3"/>
  <c r="F276" i="3" s="1"/>
  <c r="G276" i="3" s="1"/>
  <c r="H276" i="3" s="1"/>
  <c r="I276" i="3" s="1"/>
  <c r="J276" i="3" s="1"/>
  <c r="K276" i="3" s="1"/>
  <c r="L276" i="3" s="1"/>
  <c r="E278" i="3"/>
  <c r="F278" i="3" s="1"/>
  <c r="G278" i="3" s="1"/>
  <c r="H278" i="3" s="1"/>
  <c r="I278" i="3" s="1"/>
  <c r="J278" i="3" s="1"/>
  <c r="K278" i="3" s="1"/>
  <c r="L278" i="3" s="1"/>
  <c r="E280" i="3"/>
  <c r="F280" i="3" s="1"/>
  <c r="G280" i="3" s="1"/>
  <c r="H280" i="3" s="1"/>
  <c r="I280" i="3" s="1"/>
  <c r="J280" i="3" s="1"/>
  <c r="K280" i="3" s="1"/>
  <c r="L280" i="3" s="1"/>
  <c r="E282" i="3"/>
  <c r="F282" i="3" s="1"/>
  <c r="G282" i="3" s="1"/>
  <c r="H282" i="3" s="1"/>
  <c r="I282" i="3" s="1"/>
  <c r="J282" i="3" s="1"/>
  <c r="K282" i="3" s="1"/>
  <c r="L282" i="3" s="1"/>
  <c r="E284" i="3"/>
  <c r="F284" i="3" s="1"/>
  <c r="G284" i="3" s="1"/>
  <c r="H284" i="3" s="1"/>
  <c r="I284" i="3" s="1"/>
  <c r="J284" i="3" s="1"/>
  <c r="K284" i="3" s="1"/>
  <c r="L284" i="3" s="1"/>
  <c r="E286" i="3"/>
  <c r="F286" i="3" s="1"/>
  <c r="G286" i="3" s="1"/>
  <c r="H286" i="3" s="1"/>
  <c r="I286" i="3" s="1"/>
  <c r="J286" i="3" s="1"/>
  <c r="K286" i="3" s="1"/>
  <c r="L286" i="3" s="1"/>
  <c r="E289" i="3"/>
  <c r="F289" i="3" s="1"/>
  <c r="G289" i="3" s="1"/>
  <c r="H289" i="3" s="1"/>
  <c r="I289" i="3" s="1"/>
  <c r="J289" i="3" s="1"/>
  <c r="K289" i="3" s="1"/>
  <c r="L289" i="3" s="1"/>
  <c r="E292" i="3"/>
  <c r="F292" i="3" s="1"/>
  <c r="G292" i="3" s="1"/>
  <c r="H292" i="3" s="1"/>
  <c r="I292" i="3" s="1"/>
  <c r="J292" i="3" s="1"/>
  <c r="K292" i="3" s="1"/>
  <c r="L292" i="3" s="1"/>
  <c r="E294" i="3"/>
  <c r="F294" i="3" s="1"/>
  <c r="G294" i="3" s="1"/>
  <c r="H294" i="3" s="1"/>
  <c r="I294" i="3" s="1"/>
  <c r="J294" i="3" s="1"/>
  <c r="K294" i="3" s="1"/>
  <c r="L294" i="3" s="1"/>
  <c r="E296" i="3"/>
  <c r="F296" i="3" s="1"/>
  <c r="G296" i="3" s="1"/>
  <c r="H296" i="3" s="1"/>
  <c r="I296" i="3" s="1"/>
  <c r="J296" i="3" s="1"/>
  <c r="K296" i="3" s="1"/>
  <c r="L296" i="3" s="1"/>
  <c r="E298" i="3"/>
  <c r="F298" i="3" s="1"/>
  <c r="G298" i="3" s="1"/>
  <c r="H298" i="3" s="1"/>
  <c r="I298" i="3" s="1"/>
  <c r="J298" i="3" s="1"/>
  <c r="K298" i="3" s="1"/>
  <c r="L298" i="3" s="1"/>
  <c r="E300" i="3"/>
  <c r="F300" i="3" s="1"/>
  <c r="G300" i="3" s="1"/>
  <c r="H300" i="3" s="1"/>
  <c r="I300" i="3" s="1"/>
  <c r="J300" i="3" s="1"/>
  <c r="K300" i="3" s="1"/>
  <c r="L300" i="3" s="1"/>
  <c r="E302" i="3"/>
  <c r="F302" i="3" s="1"/>
  <c r="G302" i="3" s="1"/>
  <c r="H302" i="3" s="1"/>
  <c r="I302" i="3" s="1"/>
  <c r="J302" i="3" s="1"/>
  <c r="K302" i="3" s="1"/>
  <c r="L302" i="3" s="1"/>
  <c r="E304" i="3"/>
  <c r="F304" i="3" s="1"/>
  <c r="G304" i="3" s="1"/>
  <c r="H304" i="3" s="1"/>
  <c r="I304" i="3" s="1"/>
  <c r="J304" i="3" s="1"/>
  <c r="K304" i="3" s="1"/>
  <c r="L304" i="3" s="1"/>
  <c r="E306" i="3"/>
  <c r="F306" i="3" s="1"/>
  <c r="G306" i="3" s="1"/>
  <c r="H306" i="3" s="1"/>
  <c r="I306" i="3" s="1"/>
  <c r="J306" i="3" s="1"/>
  <c r="K306" i="3" s="1"/>
  <c r="L306" i="3" s="1"/>
  <c r="E308" i="3"/>
  <c r="F308" i="3" s="1"/>
  <c r="G308" i="3" s="1"/>
  <c r="H308" i="3" s="1"/>
  <c r="I308" i="3" s="1"/>
  <c r="J308" i="3" s="1"/>
  <c r="K308" i="3" s="1"/>
  <c r="L308" i="3" s="1"/>
  <c r="E310" i="3"/>
  <c r="F310" i="3" s="1"/>
  <c r="G310" i="3" s="1"/>
  <c r="H310" i="3" s="1"/>
  <c r="I310" i="3" s="1"/>
  <c r="J310" i="3" s="1"/>
  <c r="K310" i="3" s="1"/>
  <c r="L310" i="3" s="1"/>
  <c r="E315" i="3"/>
  <c r="F315" i="3" s="1"/>
  <c r="G315" i="3" s="1"/>
  <c r="H315" i="3" s="1"/>
  <c r="I315" i="3" s="1"/>
  <c r="J315" i="3" s="1"/>
  <c r="K315" i="3" s="1"/>
  <c r="L315" i="3" s="1"/>
  <c r="E317" i="3"/>
  <c r="F317" i="3" s="1"/>
  <c r="G317" i="3" s="1"/>
  <c r="H317" i="3" s="1"/>
  <c r="I317" i="3" s="1"/>
  <c r="J317" i="3" s="1"/>
  <c r="K317" i="3" s="1"/>
  <c r="L317" i="3" s="1"/>
  <c r="E319" i="3"/>
  <c r="F319" i="3" s="1"/>
  <c r="G319" i="3" s="1"/>
  <c r="H319" i="3" s="1"/>
  <c r="I319" i="3" s="1"/>
  <c r="J319" i="3" s="1"/>
  <c r="K319" i="3" s="1"/>
  <c r="L319" i="3" s="1"/>
  <c r="E321" i="3"/>
  <c r="F321" i="3" s="1"/>
  <c r="G321" i="3" s="1"/>
  <c r="H321" i="3" s="1"/>
  <c r="I321" i="3" s="1"/>
  <c r="J321" i="3" s="1"/>
  <c r="K321" i="3" s="1"/>
  <c r="L321" i="3" s="1"/>
  <c r="E323" i="3"/>
  <c r="F323" i="3" s="1"/>
  <c r="G323" i="3" s="1"/>
  <c r="H323" i="3" s="1"/>
  <c r="I323" i="3" s="1"/>
  <c r="J323" i="3" s="1"/>
  <c r="K323" i="3" s="1"/>
  <c r="L323" i="3" s="1"/>
  <c r="E325" i="3"/>
  <c r="F325" i="3" s="1"/>
  <c r="G325" i="3" s="1"/>
  <c r="H325" i="3" s="1"/>
  <c r="I325" i="3" s="1"/>
  <c r="J325" i="3" s="1"/>
  <c r="K325" i="3" s="1"/>
  <c r="L325" i="3" s="1"/>
  <c r="E327" i="3"/>
  <c r="F327" i="3" s="1"/>
  <c r="G327" i="3" s="1"/>
  <c r="H327" i="3" s="1"/>
  <c r="I327" i="3" s="1"/>
  <c r="J327" i="3" s="1"/>
  <c r="K327" i="3" s="1"/>
  <c r="L327" i="3" s="1"/>
  <c r="E329" i="3"/>
  <c r="F329" i="3" s="1"/>
  <c r="G329" i="3" s="1"/>
  <c r="H329" i="3" s="1"/>
  <c r="I329" i="3" s="1"/>
  <c r="J329" i="3" s="1"/>
  <c r="K329" i="3" s="1"/>
  <c r="L329" i="3" s="1"/>
  <c r="E335" i="3"/>
  <c r="F335" i="3" s="1"/>
  <c r="G335" i="3" s="1"/>
  <c r="H335" i="3" s="1"/>
  <c r="I335" i="3" s="1"/>
  <c r="J335" i="3" s="1"/>
  <c r="K335" i="3" s="1"/>
  <c r="L335" i="3" s="1"/>
  <c r="E337" i="3"/>
  <c r="F337" i="3" s="1"/>
  <c r="G337" i="3" s="1"/>
  <c r="H337" i="3" s="1"/>
  <c r="I337" i="3" s="1"/>
  <c r="J337" i="3" s="1"/>
  <c r="K337" i="3" s="1"/>
  <c r="L337" i="3" s="1"/>
  <c r="E339" i="3"/>
  <c r="F339" i="3" s="1"/>
  <c r="G339" i="3" s="1"/>
  <c r="H339" i="3" s="1"/>
  <c r="I339" i="3" s="1"/>
  <c r="J339" i="3" s="1"/>
  <c r="K339" i="3" s="1"/>
  <c r="L339" i="3" s="1"/>
  <c r="E341" i="3"/>
  <c r="F341" i="3" s="1"/>
  <c r="G341" i="3" s="1"/>
  <c r="H341" i="3" s="1"/>
  <c r="I341" i="3" s="1"/>
  <c r="J341" i="3" s="1"/>
  <c r="K341" i="3" s="1"/>
  <c r="L341" i="3" s="1"/>
  <c r="E343" i="3"/>
  <c r="E345" i="3"/>
  <c r="F345" i="3" s="1"/>
  <c r="G345" i="3" s="1"/>
  <c r="H345" i="3" s="1"/>
  <c r="I345" i="3" s="1"/>
  <c r="J345" i="3" s="1"/>
  <c r="K345" i="3" s="1"/>
  <c r="L345" i="3" s="1"/>
  <c r="E347" i="3"/>
  <c r="F347" i="3" s="1"/>
  <c r="G347" i="3" s="1"/>
  <c r="H347" i="3" s="1"/>
  <c r="I347" i="3" s="1"/>
  <c r="J347" i="3" s="1"/>
  <c r="K347" i="3" s="1"/>
  <c r="L347" i="3" s="1"/>
  <c r="E349" i="3"/>
  <c r="F349" i="3" s="1"/>
  <c r="G349" i="3" s="1"/>
  <c r="H349" i="3" s="1"/>
  <c r="I349" i="3" s="1"/>
  <c r="J349" i="3" s="1"/>
  <c r="K349" i="3" s="1"/>
  <c r="L349" i="3" s="1"/>
  <c r="E351" i="3"/>
  <c r="F351" i="3" s="1"/>
  <c r="G351" i="3" s="1"/>
  <c r="H351" i="3" s="1"/>
  <c r="I351" i="3" s="1"/>
  <c r="J351" i="3" s="1"/>
  <c r="K351" i="3" s="1"/>
  <c r="L351" i="3" s="1"/>
  <c r="E353" i="3"/>
  <c r="F353" i="3" s="1"/>
  <c r="G353" i="3" s="1"/>
  <c r="H353" i="3" s="1"/>
  <c r="I353" i="3" s="1"/>
  <c r="J353" i="3" s="1"/>
  <c r="K353" i="3" s="1"/>
  <c r="L353" i="3" s="1"/>
  <c r="E355" i="3"/>
  <c r="F355" i="3" s="1"/>
  <c r="G355" i="3" s="1"/>
  <c r="H355" i="3" s="1"/>
  <c r="I355" i="3" s="1"/>
  <c r="J355" i="3" s="1"/>
  <c r="K355" i="3" s="1"/>
  <c r="L355" i="3" s="1"/>
  <c r="E357" i="3"/>
  <c r="F357" i="3" s="1"/>
  <c r="G357" i="3" s="1"/>
  <c r="H357" i="3" s="1"/>
  <c r="I357" i="3" s="1"/>
  <c r="J357" i="3" s="1"/>
  <c r="K357" i="3" s="1"/>
  <c r="L357" i="3" s="1"/>
  <c r="E359" i="3"/>
  <c r="F359" i="3" s="1"/>
  <c r="G359" i="3" s="1"/>
  <c r="H359" i="3" s="1"/>
  <c r="I359" i="3" s="1"/>
  <c r="J359" i="3" s="1"/>
  <c r="K359" i="3" s="1"/>
  <c r="L359" i="3" s="1"/>
  <c r="E361" i="3"/>
  <c r="F361" i="3" s="1"/>
  <c r="G361" i="3" s="1"/>
  <c r="H361" i="3" s="1"/>
  <c r="I361" i="3" s="1"/>
  <c r="J361" i="3" s="1"/>
  <c r="K361" i="3" s="1"/>
  <c r="L361" i="3" s="1"/>
  <c r="E363" i="3"/>
  <c r="F363" i="3" s="1"/>
  <c r="G363" i="3" s="1"/>
  <c r="H363" i="3" s="1"/>
  <c r="I363" i="3" s="1"/>
  <c r="J363" i="3" s="1"/>
  <c r="K363" i="3" s="1"/>
  <c r="L363" i="3" s="1"/>
  <c r="E365" i="3"/>
  <c r="F365" i="3" s="1"/>
  <c r="G365" i="3" s="1"/>
  <c r="H365" i="3" s="1"/>
  <c r="I365" i="3" s="1"/>
  <c r="J365" i="3" s="1"/>
  <c r="K365" i="3" s="1"/>
  <c r="L365" i="3" s="1"/>
  <c r="E367" i="3"/>
  <c r="F367" i="3" s="1"/>
  <c r="G367" i="3" s="1"/>
  <c r="H367" i="3" s="1"/>
  <c r="I367" i="3" s="1"/>
  <c r="J367" i="3" s="1"/>
  <c r="K367" i="3" s="1"/>
  <c r="L367" i="3" s="1"/>
  <c r="E369" i="3"/>
  <c r="F369" i="3" s="1"/>
  <c r="G369" i="3" s="1"/>
  <c r="H369" i="3" s="1"/>
  <c r="I369" i="3" s="1"/>
  <c r="J369" i="3" s="1"/>
  <c r="K369" i="3" s="1"/>
  <c r="L369" i="3" s="1"/>
  <c r="E371" i="3"/>
  <c r="F371" i="3" s="1"/>
  <c r="G371" i="3" s="1"/>
  <c r="H371" i="3" s="1"/>
  <c r="I371" i="3" s="1"/>
  <c r="J371" i="3" s="1"/>
  <c r="K371" i="3" s="1"/>
  <c r="L371" i="3" s="1"/>
  <c r="E373" i="3"/>
  <c r="F373" i="3" s="1"/>
  <c r="G373" i="3" s="1"/>
  <c r="H373" i="3" s="1"/>
  <c r="I373" i="3" s="1"/>
  <c r="J373" i="3" s="1"/>
  <c r="K373" i="3" s="1"/>
  <c r="L373" i="3" s="1"/>
  <c r="E375" i="3"/>
  <c r="F375" i="3" s="1"/>
  <c r="G375" i="3" s="1"/>
  <c r="H375" i="3" s="1"/>
  <c r="I375" i="3" s="1"/>
  <c r="J375" i="3" s="1"/>
  <c r="K375" i="3" s="1"/>
  <c r="L375" i="3" s="1"/>
  <c r="E377" i="3"/>
  <c r="F377" i="3" s="1"/>
  <c r="G377" i="3" s="1"/>
  <c r="H377" i="3" s="1"/>
  <c r="I377" i="3" s="1"/>
  <c r="J377" i="3" s="1"/>
  <c r="K377" i="3" s="1"/>
  <c r="L377" i="3" s="1"/>
  <c r="E379" i="3"/>
  <c r="F379" i="3" s="1"/>
  <c r="G379" i="3" s="1"/>
  <c r="H379" i="3" s="1"/>
  <c r="I379" i="3" s="1"/>
  <c r="J379" i="3" s="1"/>
  <c r="K379" i="3" s="1"/>
  <c r="L379" i="3" s="1"/>
  <c r="E381" i="3"/>
  <c r="F381" i="3" s="1"/>
  <c r="G381" i="3" s="1"/>
  <c r="H381" i="3" s="1"/>
  <c r="I381" i="3" s="1"/>
  <c r="J381" i="3" s="1"/>
  <c r="K381" i="3" s="1"/>
  <c r="L381" i="3" s="1"/>
  <c r="E383" i="3"/>
  <c r="F383" i="3" s="1"/>
  <c r="G383" i="3" s="1"/>
  <c r="H383" i="3" s="1"/>
  <c r="I383" i="3" s="1"/>
  <c r="J383" i="3" s="1"/>
  <c r="K383" i="3" s="1"/>
  <c r="L383" i="3" s="1"/>
  <c r="E385" i="3"/>
  <c r="F385" i="3" s="1"/>
  <c r="G385" i="3" s="1"/>
  <c r="H385" i="3" s="1"/>
  <c r="I385" i="3" s="1"/>
  <c r="J385" i="3" s="1"/>
  <c r="K385" i="3" s="1"/>
  <c r="L385" i="3" s="1"/>
  <c r="E387" i="3"/>
  <c r="F387" i="3" s="1"/>
  <c r="G387" i="3" s="1"/>
  <c r="H387" i="3" s="1"/>
  <c r="I387" i="3" s="1"/>
  <c r="J387" i="3" s="1"/>
  <c r="K387" i="3" s="1"/>
  <c r="L387" i="3" s="1"/>
  <c r="E389" i="3"/>
  <c r="F389" i="3" s="1"/>
  <c r="G389" i="3" s="1"/>
  <c r="H389" i="3" s="1"/>
  <c r="I389" i="3" s="1"/>
  <c r="J389" i="3" s="1"/>
  <c r="K389" i="3" s="1"/>
  <c r="L389" i="3" s="1"/>
  <c r="E391" i="3"/>
  <c r="F391" i="3" s="1"/>
  <c r="G391" i="3" s="1"/>
  <c r="H391" i="3" s="1"/>
  <c r="I391" i="3" s="1"/>
  <c r="J391" i="3" s="1"/>
  <c r="K391" i="3" s="1"/>
  <c r="L391" i="3" s="1"/>
  <c r="E393" i="3"/>
  <c r="F393" i="3" s="1"/>
  <c r="G393" i="3" s="1"/>
  <c r="H393" i="3" s="1"/>
  <c r="I393" i="3" s="1"/>
  <c r="J393" i="3" s="1"/>
  <c r="K393" i="3" s="1"/>
  <c r="L393" i="3" s="1"/>
  <c r="E395" i="3"/>
  <c r="F395" i="3" s="1"/>
  <c r="G395" i="3" s="1"/>
  <c r="H395" i="3" s="1"/>
  <c r="I395" i="3" s="1"/>
  <c r="J395" i="3" s="1"/>
  <c r="K395" i="3" s="1"/>
  <c r="L395" i="3" s="1"/>
  <c r="E397" i="3"/>
  <c r="F397" i="3" s="1"/>
  <c r="G397" i="3" s="1"/>
  <c r="H397" i="3" s="1"/>
  <c r="I397" i="3" s="1"/>
  <c r="J397" i="3" s="1"/>
  <c r="K397" i="3" s="1"/>
  <c r="L397" i="3" s="1"/>
  <c r="E399" i="3"/>
  <c r="F399" i="3" s="1"/>
  <c r="G399" i="3" s="1"/>
  <c r="H399" i="3" s="1"/>
  <c r="I399" i="3" s="1"/>
  <c r="J399" i="3" s="1"/>
  <c r="K399" i="3" s="1"/>
  <c r="L399" i="3" s="1"/>
  <c r="E401" i="3"/>
  <c r="F401" i="3" s="1"/>
  <c r="G401" i="3" s="1"/>
  <c r="H401" i="3" s="1"/>
  <c r="I401" i="3" s="1"/>
  <c r="J401" i="3" s="1"/>
  <c r="K401" i="3" s="1"/>
  <c r="L401" i="3" s="1"/>
  <c r="E403" i="3"/>
  <c r="F403" i="3" s="1"/>
  <c r="G403" i="3" s="1"/>
  <c r="H403" i="3" s="1"/>
  <c r="I403" i="3" s="1"/>
  <c r="J403" i="3" s="1"/>
  <c r="K403" i="3" s="1"/>
  <c r="L403" i="3" s="1"/>
  <c r="E405" i="3"/>
  <c r="F405" i="3" s="1"/>
  <c r="G405" i="3" s="1"/>
  <c r="H405" i="3" s="1"/>
  <c r="I405" i="3" s="1"/>
  <c r="J405" i="3" s="1"/>
  <c r="K405" i="3" s="1"/>
  <c r="L405" i="3" s="1"/>
  <c r="E407" i="3"/>
  <c r="F407" i="3" s="1"/>
  <c r="G407" i="3" s="1"/>
  <c r="H407" i="3" s="1"/>
  <c r="I407" i="3" s="1"/>
  <c r="J407" i="3" s="1"/>
  <c r="K407" i="3" s="1"/>
  <c r="L407" i="3" s="1"/>
  <c r="E409" i="3"/>
  <c r="F409" i="3" s="1"/>
  <c r="G409" i="3" s="1"/>
  <c r="H409" i="3" s="1"/>
  <c r="I409" i="3" s="1"/>
  <c r="J409" i="3" s="1"/>
  <c r="K409" i="3" s="1"/>
  <c r="L409" i="3" s="1"/>
  <c r="E411" i="3"/>
  <c r="F411" i="3" s="1"/>
  <c r="G411" i="3" s="1"/>
  <c r="H411" i="3" s="1"/>
  <c r="I411" i="3" s="1"/>
  <c r="J411" i="3" s="1"/>
  <c r="K411" i="3" s="1"/>
  <c r="L411" i="3" s="1"/>
  <c r="E414" i="3"/>
  <c r="F414" i="3" s="1"/>
  <c r="G414" i="3" s="1"/>
  <c r="H414" i="3" s="1"/>
  <c r="I414" i="3" s="1"/>
  <c r="J414" i="3" s="1"/>
  <c r="K414" i="3" s="1"/>
  <c r="L414" i="3" s="1"/>
  <c r="E418" i="3"/>
  <c r="F418" i="3" s="1"/>
  <c r="G418" i="3" s="1"/>
  <c r="H418" i="3" s="1"/>
  <c r="I418" i="3" s="1"/>
  <c r="J418" i="3" s="1"/>
  <c r="K418" i="3" s="1"/>
  <c r="L418" i="3" s="1"/>
  <c r="E420" i="3"/>
  <c r="F420" i="3" s="1"/>
  <c r="G420" i="3" s="1"/>
  <c r="H420" i="3" s="1"/>
  <c r="I420" i="3" s="1"/>
  <c r="J420" i="3" s="1"/>
  <c r="K420" i="3" s="1"/>
  <c r="L420" i="3" s="1"/>
  <c r="E422" i="3"/>
  <c r="F422" i="3" s="1"/>
  <c r="G422" i="3" s="1"/>
  <c r="H422" i="3" s="1"/>
  <c r="I422" i="3" s="1"/>
  <c r="J422" i="3" s="1"/>
  <c r="K422" i="3" s="1"/>
  <c r="L422" i="3" s="1"/>
  <c r="E425" i="3"/>
  <c r="F425" i="3" s="1"/>
  <c r="G425" i="3" s="1"/>
  <c r="H425" i="3" s="1"/>
  <c r="I425" i="3" s="1"/>
  <c r="J425" i="3" s="1"/>
  <c r="K425" i="3" s="1"/>
  <c r="L425" i="3" s="1"/>
  <c r="E428" i="3"/>
  <c r="F428" i="3" s="1"/>
  <c r="G428" i="3" s="1"/>
  <c r="H428" i="3" s="1"/>
  <c r="I428" i="3" s="1"/>
  <c r="J428" i="3" s="1"/>
  <c r="K428" i="3" s="1"/>
  <c r="L428" i="3" s="1"/>
  <c r="E431" i="3"/>
  <c r="F431" i="3" s="1"/>
  <c r="G431" i="3" s="1"/>
  <c r="H431" i="3" s="1"/>
  <c r="I431" i="3" s="1"/>
  <c r="J431" i="3" s="1"/>
  <c r="K431" i="3" s="1"/>
  <c r="L431" i="3" s="1"/>
  <c r="E434" i="3"/>
  <c r="F434" i="3" s="1"/>
  <c r="G434" i="3" s="1"/>
  <c r="H434" i="3" s="1"/>
  <c r="E437" i="3"/>
  <c r="F437" i="3" s="1"/>
  <c r="G437" i="3" s="1"/>
  <c r="H437" i="3" s="1"/>
  <c r="I437" i="3" s="1"/>
  <c r="J437" i="3" s="1"/>
  <c r="K437" i="3" s="1"/>
  <c r="L437" i="3" s="1"/>
  <c r="E443" i="3"/>
  <c r="F443" i="3" s="1"/>
  <c r="G443" i="3" s="1"/>
  <c r="H443" i="3" s="1"/>
  <c r="I443" i="3" s="1"/>
  <c r="J443" i="3" s="1"/>
  <c r="K443" i="3" s="1"/>
  <c r="L443" i="3" s="1"/>
  <c r="E445" i="3"/>
  <c r="F445" i="3" s="1"/>
  <c r="G445" i="3" s="1"/>
  <c r="H445" i="3" s="1"/>
  <c r="I445" i="3" s="1"/>
  <c r="J445" i="3" s="1"/>
  <c r="K445" i="3" s="1"/>
  <c r="L445" i="3" s="1"/>
  <c r="E447" i="3"/>
  <c r="F447" i="3" s="1"/>
  <c r="G447" i="3" s="1"/>
  <c r="H447" i="3" s="1"/>
  <c r="I447" i="3" s="1"/>
  <c r="J447" i="3" s="1"/>
  <c r="K447" i="3" s="1"/>
  <c r="L447" i="3" s="1"/>
  <c r="E449" i="3"/>
  <c r="F449" i="3" s="1"/>
  <c r="G449" i="3" s="1"/>
  <c r="H449" i="3" s="1"/>
  <c r="I449" i="3" s="1"/>
  <c r="J449" i="3" s="1"/>
  <c r="K449" i="3" s="1"/>
  <c r="L449" i="3" s="1"/>
  <c r="E451" i="3"/>
  <c r="F451" i="3" s="1"/>
  <c r="G451" i="3" s="1"/>
  <c r="H451" i="3" s="1"/>
  <c r="I451" i="3" s="1"/>
  <c r="J451" i="3" s="1"/>
  <c r="K451" i="3" s="1"/>
  <c r="L451" i="3" s="1"/>
  <c r="E453" i="3"/>
  <c r="F453" i="3" s="1"/>
  <c r="G453" i="3" s="1"/>
  <c r="H453" i="3" s="1"/>
  <c r="I453" i="3" s="1"/>
  <c r="J453" i="3" s="1"/>
  <c r="K453" i="3" s="1"/>
  <c r="L453" i="3" s="1"/>
  <c r="E455" i="3"/>
  <c r="F455" i="3" s="1"/>
  <c r="G455" i="3" s="1"/>
  <c r="H455" i="3" s="1"/>
  <c r="I455" i="3" s="1"/>
  <c r="J455" i="3" s="1"/>
  <c r="K455" i="3" s="1"/>
  <c r="L455" i="3" s="1"/>
  <c r="E457" i="3"/>
  <c r="F457" i="3" s="1"/>
  <c r="G457" i="3" s="1"/>
  <c r="H457" i="3" s="1"/>
  <c r="I457" i="3" s="1"/>
  <c r="J457" i="3" s="1"/>
  <c r="K457" i="3" s="1"/>
  <c r="L457" i="3" s="1"/>
  <c r="E459" i="3"/>
  <c r="F459" i="3" s="1"/>
  <c r="G459" i="3" s="1"/>
  <c r="H459" i="3" s="1"/>
  <c r="I459" i="3" s="1"/>
  <c r="J459" i="3" s="1"/>
  <c r="K459" i="3" s="1"/>
  <c r="L459" i="3" s="1"/>
  <c r="E461" i="3"/>
  <c r="F461" i="3" s="1"/>
  <c r="G461" i="3" s="1"/>
  <c r="H461" i="3" s="1"/>
  <c r="I461" i="3" s="1"/>
  <c r="J461" i="3" s="1"/>
  <c r="K461" i="3" s="1"/>
  <c r="L461" i="3" s="1"/>
  <c r="E463" i="3"/>
  <c r="F463" i="3" s="1"/>
  <c r="G463" i="3" s="1"/>
  <c r="H463" i="3" s="1"/>
  <c r="I463" i="3" s="1"/>
  <c r="J463" i="3" s="1"/>
  <c r="K463" i="3" s="1"/>
  <c r="L463" i="3" s="1"/>
  <c r="E465" i="3"/>
  <c r="F465" i="3" s="1"/>
  <c r="G465" i="3" s="1"/>
  <c r="H465" i="3" s="1"/>
  <c r="I465" i="3" s="1"/>
  <c r="J465" i="3" s="1"/>
  <c r="K465" i="3" s="1"/>
  <c r="L465" i="3" s="1"/>
  <c r="E467" i="3"/>
  <c r="F467" i="3" s="1"/>
  <c r="G467" i="3" s="1"/>
  <c r="H467" i="3" s="1"/>
  <c r="I467" i="3" s="1"/>
  <c r="J467" i="3" s="1"/>
  <c r="K467" i="3" s="1"/>
  <c r="L467" i="3" s="1"/>
  <c r="E469" i="3"/>
  <c r="F469" i="3" s="1"/>
  <c r="G469" i="3" s="1"/>
  <c r="H469" i="3" s="1"/>
  <c r="I469" i="3" s="1"/>
  <c r="J469" i="3" s="1"/>
  <c r="K469" i="3" s="1"/>
  <c r="L469" i="3" s="1"/>
  <c r="E471" i="3"/>
  <c r="F471" i="3" s="1"/>
  <c r="G471" i="3" s="1"/>
  <c r="H471" i="3" s="1"/>
  <c r="I471" i="3" s="1"/>
  <c r="J471" i="3" s="1"/>
  <c r="K471" i="3" s="1"/>
  <c r="L471" i="3" s="1"/>
  <c r="E473" i="3"/>
  <c r="F473" i="3" s="1"/>
  <c r="G473" i="3" s="1"/>
  <c r="H473" i="3" s="1"/>
  <c r="I473" i="3" s="1"/>
  <c r="J473" i="3" s="1"/>
  <c r="K473" i="3" s="1"/>
  <c r="L473" i="3" s="1"/>
  <c r="E477" i="3"/>
  <c r="F477" i="3" s="1"/>
  <c r="G477" i="3" s="1"/>
  <c r="H477" i="3" s="1"/>
  <c r="I477" i="3" s="1"/>
  <c r="J477" i="3" s="1"/>
  <c r="K477" i="3" s="1"/>
  <c r="L477" i="3" s="1"/>
  <c r="E479" i="3"/>
  <c r="F479" i="3" s="1"/>
  <c r="G479" i="3" s="1"/>
  <c r="H479" i="3" s="1"/>
  <c r="I479" i="3" s="1"/>
  <c r="J479" i="3" s="1"/>
  <c r="K479" i="3" s="1"/>
  <c r="L479" i="3" s="1"/>
  <c r="E481" i="3"/>
  <c r="F481" i="3" s="1"/>
  <c r="G481" i="3" s="1"/>
  <c r="H481" i="3" s="1"/>
  <c r="I481" i="3" s="1"/>
  <c r="J481" i="3" s="1"/>
  <c r="K481" i="3" s="1"/>
  <c r="L481" i="3" s="1"/>
  <c r="E483" i="3"/>
  <c r="F483" i="3" s="1"/>
  <c r="G483" i="3" s="1"/>
  <c r="H483" i="3" s="1"/>
  <c r="I483" i="3" s="1"/>
  <c r="J483" i="3" s="1"/>
  <c r="K483" i="3" s="1"/>
  <c r="L483" i="3" s="1"/>
  <c r="E485" i="3"/>
  <c r="F485" i="3" s="1"/>
  <c r="G485" i="3" s="1"/>
  <c r="H485" i="3" s="1"/>
  <c r="I485" i="3" s="1"/>
  <c r="J485" i="3" s="1"/>
  <c r="K485" i="3" s="1"/>
  <c r="L485" i="3" s="1"/>
  <c r="E487" i="3"/>
  <c r="F487" i="3" s="1"/>
  <c r="G487" i="3" s="1"/>
  <c r="H487" i="3" s="1"/>
  <c r="I487" i="3" s="1"/>
  <c r="J487" i="3" s="1"/>
  <c r="K487" i="3" s="1"/>
  <c r="L487" i="3" s="1"/>
  <c r="E489" i="3"/>
  <c r="F489" i="3" s="1"/>
  <c r="G489" i="3" s="1"/>
  <c r="H489" i="3" s="1"/>
  <c r="I489" i="3" s="1"/>
  <c r="J489" i="3" s="1"/>
  <c r="K489" i="3" s="1"/>
  <c r="L489" i="3" s="1"/>
  <c r="E491" i="3"/>
  <c r="F491" i="3" s="1"/>
  <c r="G491" i="3" s="1"/>
  <c r="H491" i="3" s="1"/>
  <c r="I491" i="3" s="1"/>
  <c r="J491" i="3" s="1"/>
  <c r="K491" i="3" s="1"/>
  <c r="L491" i="3" s="1"/>
  <c r="E495" i="3"/>
  <c r="F495" i="3" s="1"/>
  <c r="G495" i="3" s="1"/>
  <c r="H495" i="3" s="1"/>
  <c r="I495" i="3" s="1"/>
  <c r="J495" i="3" s="1"/>
  <c r="K495" i="3" s="1"/>
  <c r="L495" i="3" s="1"/>
  <c r="E497" i="3"/>
  <c r="F497" i="3" s="1"/>
  <c r="G497" i="3" s="1"/>
  <c r="H497" i="3" s="1"/>
  <c r="I497" i="3" s="1"/>
  <c r="J497" i="3" s="1"/>
  <c r="K497" i="3" s="1"/>
  <c r="L497" i="3" s="1"/>
  <c r="E499" i="3"/>
  <c r="F499" i="3" s="1"/>
  <c r="G499" i="3" s="1"/>
  <c r="H499" i="3" s="1"/>
  <c r="I499" i="3" s="1"/>
  <c r="J499" i="3" s="1"/>
  <c r="K499" i="3" s="1"/>
  <c r="L499" i="3" s="1"/>
  <c r="E501" i="3"/>
  <c r="F501" i="3" s="1"/>
  <c r="G501" i="3" s="1"/>
  <c r="H501" i="3" s="1"/>
  <c r="I501" i="3" s="1"/>
  <c r="J501" i="3" s="1"/>
  <c r="K501" i="3" s="1"/>
  <c r="L501" i="3" s="1"/>
  <c r="E504" i="3"/>
  <c r="F504" i="3" s="1"/>
  <c r="G504" i="3" s="1"/>
  <c r="H504" i="3" s="1"/>
  <c r="I504" i="3" s="1"/>
  <c r="J504" i="3" s="1"/>
  <c r="K504" i="3" s="1"/>
  <c r="L504" i="3" s="1"/>
  <c r="E507" i="3"/>
  <c r="F507" i="3" s="1"/>
  <c r="G507" i="3" s="1"/>
  <c r="H507" i="3" s="1"/>
  <c r="I507" i="3" s="1"/>
  <c r="J507" i="3" s="1"/>
  <c r="K507" i="3" s="1"/>
  <c r="L507" i="3" s="1"/>
  <c r="E513" i="3"/>
  <c r="F513" i="3" s="1"/>
  <c r="G513" i="3" s="1"/>
  <c r="H513" i="3" s="1"/>
  <c r="I513" i="3" s="1"/>
  <c r="J513" i="3" s="1"/>
  <c r="K513" i="3" s="1"/>
  <c r="L513" i="3" s="1"/>
  <c r="E524" i="3"/>
  <c r="F524" i="3" s="1"/>
  <c r="G524" i="3" s="1"/>
  <c r="H524" i="3" s="1"/>
  <c r="I524" i="3" s="1"/>
  <c r="J524" i="3" s="1"/>
  <c r="K524" i="3" s="1"/>
  <c r="L524" i="3" s="1"/>
  <c r="E527" i="3"/>
  <c r="F527" i="3" s="1"/>
  <c r="G527" i="3" s="1"/>
  <c r="H527" i="3" s="1"/>
  <c r="I527" i="3" s="1"/>
  <c r="J527" i="3" s="1"/>
  <c r="K527" i="3" s="1"/>
  <c r="L527" i="3" s="1"/>
  <c r="E529" i="3"/>
  <c r="F529" i="3" s="1"/>
  <c r="G529" i="3" s="1"/>
  <c r="H529" i="3" s="1"/>
  <c r="I529" i="3" s="1"/>
  <c r="J529" i="3" s="1"/>
  <c r="K529" i="3" s="1"/>
  <c r="L529" i="3" s="1"/>
  <c r="E532" i="3"/>
  <c r="F532" i="3" s="1"/>
  <c r="G532" i="3" s="1"/>
  <c r="H532" i="3" s="1"/>
  <c r="I532" i="3" s="1"/>
  <c r="J532" i="3" s="1"/>
  <c r="K532" i="3" s="1"/>
  <c r="L532" i="3" s="1"/>
  <c r="E536" i="3"/>
  <c r="F536" i="3" s="1"/>
  <c r="G536" i="3" s="1"/>
  <c r="H536" i="3" s="1"/>
  <c r="I536" i="3" s="1"/>
  <c r="J536" i="3" s="1"/>
  <c r="K536" i="3" s="1"/>
  <c r="L536" i="3" s="1"/>
  <c r="E538" i="3"/>
  <c r="F538" i="3" s="1"/>
  <c r="G538" i="3" s="1"/>
  <c r="H538" i="3" s="1"/>
  <c r="I538" i="3" s="1"/>
  <c r="J538" i="3" s="1"/>
  <c r="K538" i="3" s="1"/>
  <c r="L538" i="3" s="1"/>
  <c r="E540" i="3"/>
  <c r="F540" i="3" s="1"/>
  <c r="G540" i="3" s="1"/>
  <c r="H540" i="3" s="1"/>
  <c r="I540" i="3" s="1"/>
  <c r="J540" i="3" s="1"/>
  <c r="K540" i="3" s="1"/>
  <c r="L540" i="3" s="1"/>
  <c r="E542" i="3"/>
  <c r="F542" i="3" s="1"/>
  <c r="G542" i="3" s="1"/>
  <c r="H542" i="3" s="1"/>
  <c r="I542" i="3" s="1"/>
  <c r="J542" i="3" s="1"/>
  <c r="K542" i="3" s="1"/>
  <c r="L542" i="3" s="1"/>
  <c r="E544" i="3"/>
  <c r="F544" i="3" s="1"/>
  <c r="G544" i="3" s="1"/>
  <c r="H544" i="3" s="1"/>
  <c r="I544" i="3" s="1"/>
  <c r="J544" i="3" s="1"/>
  <c r="K544" i="3" s="1"/>
  <c r="L544" i="3" s="1"/>
  <c r="E548" i="3"/>
  <c r="F548" i="3" s="1"/>
  <c r="G548" i="3" s="1"/>
  <c r="H548" i="3" s="1"/>
  <c r="I548" i="3" s="1"/>
  <c r="J548" i="3" s="1"/>
  <c r="K548" i="3" s="1"/>
  <c r="L548" i="3" s="1"/>
  <c r="E555" i="3"/>
  <c r="F555" i="3" s="1"/>
  <c r="G555" i="3" s="1"/>
  <c r="H555" i="3" s="1"/>
  <c r="I555" i="3" s="1"/>
  <c r="J555" i="3" s="1"/>
  <c r="K555" i="3" s="1"/>
  <c r="L555" i="3" s="1"/>
  <c r="E557" i="3"/>
  <c r="F557" i="3" s="1"/>
  <c r="G557" i="3" s="1"/>
  <c r="H557" i="3" s="1"/>
  <c r="I557" i="3" s="1"/>
  <c r="J557" i="3" s="1"/>
  <c r="K557" i="3" s="1"/>
  <c r="L557" i="3" s="1"/>
  <c r="E559" i="3"/>
  <c r="F559" i="3" s="1"/>
  <c r="G559" i="3" s="1"/>
  <c r="H559" i="3" s="1"/>
  <c r="I559" i="3" s="1"/>
  <c r="J559" i="3" s="1"/>
  <c r="K559" i="3" s="1"/>
  <c r="L559" i="3" s="1"/>
  <c r="E561" i="3"/>
  <c r="F561" i="3" s="1"/>
  <c r="G561" i="3" s="1"/>
  <c r="H561" i="3" s="1"/>
  <c r="I561" i="3" s="1"/>
  <c r="J561" i="3" s="1"/>
  <c r="K561" i="3" s="1"/>
  <c r="L561" i="3" s="1"/>
  <c r="E567" i="3"/>
  <c r="F567" i="3" s="1"/>
  <c r="G567" i="3" s="1"/>
  <c r="H567" i="3" s="1"/>
  <c r="I567" i="3" s="1"/>
  <c r="J567" i="3" s="1"/>
  <c r="K567" i="3" s="1"/>
  <c r="L567" i="3" s="1"/>
  <c r="E569" i="3"/>
  <c r="F569" i="3" s="1"/>
  <c r="G569" i="3" s="1"/>
  <c r="H569" i="3" s="1"/>
  <c r="I569" i="3" s="1"/>
  <c r="J569" i="3" s="1"/>
  <c r="K569" i="3" s="1"/>
  <c r="L569" i="3" s="1"/>
  <c r="E571" i="3"/>
  <c r="F571" i="3" s="1"/>
  <c r="G571" i="3" s="1"/>
  <c r="H571" i="3" s="1"/>
  <c r="I571" i="3" s="1"/>
  <c r="J571" i="3" s="1"/>
  <c r="K571" i="3" s="1"/>
  <c r="L571" i="3" s="1"/>
  <c r="E573" i="3"/>
  <c r="F573" i="3" s="1"/>
  <c r="G573" i="3" s="1"/>
  <c r="H573" i="3" s="1"/>
  <c r="I573" i="3" s="1"/>
  <c r="J573" i="3" s="1"/>
  <c r="K573" i="3" s="1"/>
  <c r="L573" i="3" s="1"/>
  <c r="E575" i="3"/>
  <c r="F575" i="3" s="1"/>
  <c r="G575" i="3" s="1"/>
  <c r="H575" i="3" s="1"/>
  <c r="I575" i="3" s="1"/>
  <c r="J575" i="3" s="1"/>
  <c r="K575" i="3" s="1"/>
  <c r="L575" i="3" s="1"/>
  <c r="E587" i="3"/>
  <c r="F587" i="3" s="1"/>
  <c r="G587" i="3" s="1"/>
  <c r="H587" i="3" s="1"/>
  <c r="I587" i="3" s="1"/>
  <c r="J587" i="3" s="1"/>
  <c r="K587" i="3" s="1"/>
  <c r="L587" i="3" s="1"/>
  <c r="E589" i="3"/>
  <c r="F589" i="3" s="1"/>
  <c r="G589" i="3" s="1"/>
  <c r="H589" i="3" s="1"/>
  <c r="I589" i="3" s="1"/>
  <c r="J589" i="3" s="1"/>
  <c r="K589" i="3" s="1"/>
  <c r="L589" i="3" s="1"/>
  <c r="E591" i="3"/>
  <c r="F591" i="3" s="1"/>
  <c r="G591" i="3" s="1"/>
  <c r="H591" i="3" s="1"/>
  <c r="I591" i="3" s="1"/>
  <c r="J591" i="3" s="1"/>
  <c r="K591" i="3" s="1"/>
  <c r="L591" i="3" s="1"/>
  <c r="E593" i="3"/>
  <c r="F593" i="3" s="1"/>
  <c r="G593" i="3" s="1"/>
  <c r="H593" i="3" s="1"/>
  <c r="E596" i="3"/>
  <c r="F596" i="3" s="1"/>
  <c r="G596" i="3" s="1"/>
  <c r="H596" i="3" s="1"/>
  <c r="I596" i="3" s="1"/>
  <c r="J596" i="3" s="1"/>
  <c r="K596" i="3" s="1"/>
  <c r="L596" i="3" s="1"/>
  <c r="E598" i="3"/>
  <c r="F598" i="3" s="1"/>
  <c r="G598" i="3" s="1"/>
  <c r="H598" i="3" s="1"/>
  <c r="I598" i="3" s="1"/>
  <c r="J598" i="3" s="1"/>
  <c r="K598" i="3" s="1"/>
  <c r="L598" i="3" s="1"/>
  <c r="E602" i="3"/>
  <c r="F602" i="3" s="1"/>
  <c r="G602" i="3" s="1"/>
  <c r="H602" i="3" s="1"/>
  <c r="I602" i="3" s="1"/>
  <c r="J602" i="3" s="1"/>
  <c r="K602" i="3" s="1"/>
  <c r="L602" i="3" s="1"/>
  <c r="E604" i="3"/>
  <c r="F604" i="3" s="1"/>
  <c r="G604" i="3" s="1"/>
  <c r="H604" i="3" s="1"/>
  <c r="I604" i="3" s="1"/>
  <c r="J604" i="3" s="1"/>
  <c r="K604" i="3" s="1"/>
  <c r="L604" i="3" s="1"/>
  <c r="E610" i="3"/>
  <c r="F610" i="3" s="1"/>
  <c r="G610" i="3" s="1"/>
  <c r="H610" i="3" s="1"/>
  <c r="I610" i="3" s="1"/>
  <c r="J610" i="3" s="1"/>
  <c r="K610" i="3" s="1"/>
  <c r="L610" i="3" s="1"/>
  <c r="E612" i="3"/>
  <c r="F612" i="3" s="1"/>
  <c r="G612" i="3" s="1"/>
  <c r="H612" i="3" s="1"/>
  <c r="I612" i="3" s="1"/>
  <c r="J612" i="3" s="1"/>
  <c r="K612" i="3" s="1"/>
  <c r="L612" i="3" s="1"/>
  <c r="E614" i="3"/>
  <c r="F614" i="3" s="1"/>
  <c r="G614" i="3" s="1"/>
  <c r="H614" i="3" s="1"/>
  <c r="I614" i="3" s="1"/>
  <c r="J614" i="3" s="1"/>
  <c r="K614" i="3" s="1"/>
  <c r="L614" i="3" s="1"/>
  <c r="E616" i="3"/>
  <c r="F616" i="3" s="1"/>
  <c r="G616" i="3" s="1"/>
  <c r="H616" i="3" s="1"/>
  <c r="I616" i="3" s="1"/>
  <c r="J616" i="3" s="1"/>
  <c r="K616" i="3" s="1"/>
  <c r="L616" i="3" s="1"/>
  <c r="E618" i="3"/>
  <c r="F618" i="3" s="1"/>
  <c r="G618" i="3" s="1"/>
  <c r="H618" i="3" s="1"/>
  <c r="I618" i="3" s="1"/>
  <c r="J618" i="3" s="1"/>
  <c r="K618" i="3" s="1"/>
  <c r="L618" i="3" s="1"/>
  <c r="E620" i="3"/>
  <c r="F620" i="3" s="1"/>
  <c r="G620" i="3" s="1"/>
  <c r="H620" i="3" s="1"/>
  <c r="I620" i="3" s="1"/>
  <c r="J620" i="3" s="1"/>
  <c r="K620" i="3" s="1"/>
  <c r="L620" i="3" s="1"/>
  <c r="E622" i="3"/>
  <c r="F622" i="3" s="1"/>
  <c r="G622" i="3" s="1"/>
  <c r="H622" i="3" s="1"/>
  <c r="I622" i="3" s="1"/>
  <c r="J622" i="3" s="1"/>
  <c r="K622" i="3" s="1"/>
  <c r="L622" i="3" s="1"/>
  <c r="E624" i="3"/>
  <c r="F624" i="3" s="1"/>
  <c r="G624" i="3" s="1"/>
  <c r="H624" i="3" s="1"/>
  <c r="I624" i="3" s="1"/>
  <c r="J624" i="3" s="1"/>
  <c r="K624" i="3" s="1"/>
  <c r="L624" i="3" s="1"/>
  <c r="E626" i="3"/>
  <c r="F626" i="3" s="1"/>
  <c r="G626" i="3" s="1"/>
  <c r="H626" i="3" s="1"/>
  <c r="I626" i="3" s="1"/>
  <c r="J626" i="3" s="1"/>
  <c r="K626" i="3" s="1"/>
  <c r="L626" i="3" s="1"/>
  <c r="E628" i="3"/>
  <c r="F628" i="3" s="1"/>
  <c r="G628" i="3" s="1"/>
  <c r="H628" i="3" s="1"/>
  <c r="I628" i="3" s="1"/>
  <c r="J628" i="3" s="1"/>
  <c r="K628" i="3" s="1"/>
  <c r="L628" i="3" s="1"/>
  <c r="E630" i="3"/>
  <c r="F630" i="3" s="1"/>
  <c r="G630" i="3" s="1"/>
  <c r="H630" i="3" s="1"/>
  <c r="I630" i="3" s="1"/>
  <c r="J630" i="3" s="1"/>
  <c r="K630" i="3" s="1"/>
  <c r="L630" i="3" s="1"/>
  <c r="E632" i="3"/>
  <c r="F632" i="3" s="1"/>
  <c r="G632" i="3" s="1"/>
  <c r="H632" i="3" s="1"/>
  <c r="I632" i="3" s="1"/>
  <c r="J632" i="3" s="1"/>
  <c r="K632" i="3" s="1"/>
  <c r="L632" i="3" s="1"/>
  <c r="E634" i="3"/>
  <c r="F634" i="3" s="1"/>
  <c r="G634" i="3" s="1"/>
  <c r="H634" i="3" s="1"/>
  <c r="I634" i="3" s="1"/>
  <c r="J634" i="3" s="1"/>
  <c r="K634" i="3" s="1"/>
  <c r="L634" i="3" s="1"/>
  <c r="E636" i="3"/>
  <c r="F636" i="3" s="1"/>
  <c r="G636" i="3" s="1"/>
  <c r="H636" i="3" s="1"/>
  <c r="I636" i="3" s="1"/>
  <c r="J636" i="3" s="1"/>
  <c r="K636" i="3" s="1"/>
  <c r="L636" i="3" s="1"/>
  <c r="E638" i="3"/>
  <c r="F638" i="3" s="1"/>
  <c r="G638" i="3" s="1"/>
  <c r="H638" i="3" s="1"/>
  <c r="I638" i="3" s="1"/>
  <c r="J638" i="3" s="1"/>
  <c r="K638" i="3" s="1"/>
  <c r="L638" i="3" s="1"/>
  <c r="E640" i="3"/>
  <c r="F640" i="3" s="1"/>
  <c r="G640" i="3" s="1"/>
  <c r="H640" i="3" s="1"/>
  <c r="I640" i="3" s="1"/>
  <c r="J640" i="3" s="1"/>
  <c r="K640" i="3" s="1"/>
  <c r="L640" i="3" s="1"/>
  <c r="E642" i="3"/>
  <c r="F642" i="3" s="1"/>
  <c r="G642" i="3" s="1"/>
  <c r="H642" i="3" s="1"/>
  <c r="I642" i="3" s="1"/>
  <c r="J642" i="3" s="1"/>
  <c r="K642" i="3" s="1"/>
  <c r="L642" i="3" s="1"/>
  <c r="E644" i="3"/>
  <c r="F644" i="3" s="1"/>
  <c r="G644" i="3" s="1"/>
  <c r="H644" i="3" s="1"/>
  <c r="I644" i="3" s="1"/>
  <c r="J644" i="3" s="1"/>
  <c r="K644" i="3" s="1"/>
  <c r="L644" i="3" s="1"/>
  <c r="E646" i="3"/>
  <c r="F646" i="3" s="1"/>
  <c r="G646" i="3" s="1"/>
  <c r="H646" i="3" s="1"/>
  <c r="I646" i="3" s="1"/>
  <c r="J646" i="3" s="1"/>
  <c r="K646" i="3" s="1"/>
  <c r="L646" i="3" s="1"/>
  <c r="E648" i="3"/>
  <c r="F648" i="3" s="1"/>
  <c r="G648" i="3" s="1"/>
  <c r="H648" i="3" s="1"/>
  <c r="I648" i="3" s="1"/>
  <c r="J648" i="3" s="1"/>
  <c r="K648" i="3" s="1"/>
  <c r="L648" i="3" s="1"/>
  <c r="E650" i="3"/>
  <c r="F650" i="3" s="1"/>
  <c r="G650" i="3" s="1"/>
  <c r="H650" i="3" s="1"/>
  <c r="I650" i="3" s="1"/>
  <c r="J650" i="3" s="1"/>
  <c r="K650" i="3" s="1"/>
  <c r="L650" i="3" s="1"/>
  <c r="E652" i="3"/>
  <c r="F652" i="3" s="1"/>
  <c r="G652" i="3" s="1"/>
  <c r="H652" i="3" s="1"/>
  <c r="I652" i="3" s="1"/>
  <c r="J652" i="3" s="1"/>
  <c r="K652" i="3" s="1"/>
  <c r="L652" i="3" s="1"/>
  <c r="E654" i="3"/>
  <c r="F654" i="3" s="1"/>
  <c r="G654" i="3" s="1"/>
  <c r="H654" i="3" s="1"/>
  <c r="I654" i="3" s="1"/>
  <c r="J654" i="3" s="1"/>
  <c r="K654" i="3" s="1"/>
  <c r="L654" i="3" s="1"/>
  <c r="E656" i="3"/>
  <c r="F656" i="3" s="1"/>
  <c r="G656" i="3" s="1"/>
  <c r="H656" i="3" s="1"/>
  <c r="I656" i="3" s="1"/>
  <c r="J656" i="3" s="1"/>
  <c r="K656" i="3" s="1"/>
  <c r="L656" i="3" s="1"/>
  <c r="E658" i="3"/>
  <c r="F658" i="3" s="1"/>
  <c r="G658" i="3" s="1"/>
  <c r="H658" i="3" s="1"/>
  <c r="I658" i="3" s="1"/>
  <c r="J658" i="3" s="1"/>
  <c r="K658" i="3" s="1"/>
  <c r="L658" i="3" s="1"/>
  <c r="E660" i="3"/>
  <c r="F660" i="3" s="1"/>
  <c r="G660" i="3" s="1"/>
  <c r="H660" i="3" s="1"/>
  <c r="I660" i="3" s="1"/>
  <c r="J660" i="3" s="1"/>
  <c r="K660" i="3" s="1"/>
  <c r="L660" i="3" s="1"/>
  <c r="E662" i="3"/>
  <c r="F662" i="3" s="1"/>
  <c r="G662" i="3" s="1"/>
  <c r="H662" i="3" s="1"/>
  <c r="I662" i="3" s="1"/>
  <c r="J662" i="3" s="1"/>
  <c r="K662" i="3" s="1"/>
  <c r="L662" i="3" s="1"/>
  <c r="E664" i="3"/>
  <c r="F664" i="3" s="1"/>
  <c r="G664" i="3" s="1"/>
  <c r="H664" i="3" s="1"/>
  <c r="I664" i="3" s="1"/>
  <c r="J664" i="3" s="1"/>
  <c r="K664" i="3" s="1"/>
  <c r="L664" i="3" s="1"/>
  <c r="E666" i="3"/>
  <c r="F666" i="3" s="1"/>
  <c r="G666" i="3" s="1"/>
  <c r="H666" i="3" s="1"/>
  <c r="I666" i="3" s="1"/>
  <c r="J666" i="3" s="1"/>
  <c r="K666" i="3" s="1"/>
  <c r="L666" i="3" s="1"/>
  <c r="E668" i="3"/>
  <c r="F668" i="3" s="1"/>
  <c r="G668" i="3" s="1"/>
  <c r="H668" i="3" s="1"/>
  <c r="I668" i="3" s="1"/>
  <c r="J668" i="3" s="1"/>
  <c r="K668" i="3" s="1"/>
  <c r="L668" i="3" s="1"/>
  <c r="E670" i="3"/>
  <c r="F670" i="3" s="1"/>
  <c r="G670" i="3" s="1"/>
  <c r="H670" i="3" s="1"/>
  <c r="I670" i="3" s="1"/>
  <c r="J670" i="3" s="1"/>
  <c r="K670" i="3" s="1"/>
  <c r="L670" i="3" s="1"/>
  <c r="E672" i="3"/>
  <c r="F672" i="3" s="1"/>
  <c r="G672" i="3" s="1"/>
  <c r="H672" i="3" s="1"/>
  <c r="I672" i="3" s="1"/>
  <c r="J672" i="3" s="1"/>
  <c r="K672" i="3" s="1"/>
  <c r="L672" i="3" s="1"/>
  <c r="E674" i="3"/>
  <c r="F674" i="3" s="1"/>
  <c r="G674" i="3" s="1"/>
  <c r="H674" i="3" s="1"/>
  <c r="I674" i="3" s="1"/>
  <c r="J674" i="3" s="1"/>
  <c r="K674" i="3" s="1"/>
  <c r="L674" i="3" s="1"/>
  <c r="E679" i="3"/>
  <c r="F679" i="3" s="1"/>
  <c r="G679" i="3" s="1"/>
  <c r="H679" i="3" s="1"/>
  <c r="I679" i="3" s="1"/>
  <c r="J679" i="3" s="1"/>
  <c r="K679" i="3" s="1"/>
  <c r="L679" i="3" s="1"/>
  <c r="E681" i="3"/>
  <c r="F681" i="3" s="1"/>
  <c r="G681" i="3" s="1"/>
  <c r="H681" i="3" s="1"/>
  <c r="I681" i="3" s="1"/>
  <c r="J681" i="3" s="1"/>
  <c r="K681" i="3" s="1"/>
  <c r="L681" i="3" s="1"/>
  <c r="E683" i="3"/>
  <c r="F683" i="3" s="1"/>
  <c r="G683" i="3" s="1"/>
  <c r="H683" i="3" s="1"/>
  <c r="I683" i="3" s="1"/>
  <c r="J683" i="3" s="1"/>
  <c r="K683" i="3" s="1"/>
  <c r="L683" i="3" s="1"/>
  <c r="E685" i="3"/>
  <c r="F685" i="3" s="1"/>
  <c r="G685" i="3" s="1"/>
  <c r="H685" i="3" s="1"/>
  <c r="I685" i="3" s="1"/>
  <c r="J685" i="3" s="1"/>
  <c r="K685" i="3" s="1"/>
  <c r="L685" i="3" s="1"/>
  <c r="E687" i="3"/>
  <c r="F687" i="3" s="1"/>
  <c r="G687" i="3" s="1"/>
  <c r="H687" i="3" s="1"/>
  <c r="I687" i="3" s="1"/>
  <c r="J687" i="3" s="1"/>
  <c r="K687" i="3" s="1"/>
  <c r="L687" i="3" s="1"/>
  <c r="E689" i="3"/>
  <c r="F689" i="3" s="1"/>
  <c r="G689" i="3" s="1"/>
  <c r="H689" i="3" s="1"/>
  <c r="I689" i="3" s="1"/>
  <c r="J689" i="3" s="1"/>
  <c r="K689" i="3" s="1"/>
  <c r="L689" i="3" s="1"/>
  <c r="E691" i="3"/>
  <c r="F691" i="3" s="1"/>
  <c r="G691" i="3" s="1"/>
  <c r="H691" i="3" s="1"/>
  <c r="I691" i="3" s="1"/>
  <c r="J691" i="3" s="1"/>
  <c r="K691" i="3" s="1"/>
  <c r="L691" i="3" s="1"/>
  <c r="E693" i="3"/>
  <c r="F693" i="3" s="1"/>
  <c r="G693" i="3" s="1"/>
  <c r="H693" i="3" s="1"/>
  <c r="I693" i="3" s="1"/>
  <c r="J693" i="3" s="1"/>
  <c r="K693" i="3" s="1"/>
  <c r="L693" i="3" s="1"/>
  <c r="E695" i="3"/>
  <c r="F695" i="3" s="1"/>
  <c r="G695" i="3" s="1"/>
  <c r="H695" i="3" s="1"/>
  <c r="I695" i="3" s="1"/>
  <c r="J695" i="3" s="1"/>
  <c r="K695" i="3" s="1"/>
  <c r="L695" i="3" s="1"/>
  <c r="E697" i="3"/>
  <c r="F697" i="3" s="1"/>
  <c r="G697" i="3" s="1"/>
  <c r="H697" i="3" s="1"/>
  <c r="I697" i="3" s="1"/>
  <c r="J697" i="3" s="1"/>
  <c r="K697" i="3" s="1"/>
  <c r="L697" i="3" s="1"/>
  <c r="E699" i="3"/>
  <c r="F699" i="3" s="1"/>
  <c r="G699" i="3" s="1"/>
  <c r="H699" i="3" s="1"/>
  <c r="I699" i="3" s="1"/>
  <c r="J699" i="3" s="1"/>
  <c r="K699" i="3" s="1"/>
  <c r="L699" i="3" s="1"/>
  <c r="E701" i="3"/>
  <c r="F701" i="3" s="1"/>
  <c r="G701" i="3" s="1"/>
  <c r="H701" i="3" s="1"/>
  <c r="I701" i="3" s="1"/>
  <c r="J701" i="3" s="1"/>
  <c r="K701" i="3" s="1"/>
  <c r="L701" i="3" s="1"/>
  <c r="E703" i="3"/>
  <c r="F703" i="3" s="1"/>
  <c r="G703" i="3" s="1"/>
  <c r="H703" i="3" s="1"/>
  <c r="I703" i="3" s="1"/>
  <c r="J703" i="3" s="1"/>
  <c r="K703" i="3" s="1"/>
  <c r="L703" i="3" s="1"/>
  <c r="E705" i="3"/>
  <c r="F705" i="3" s="1"/>
  <c r="G705" i="3" s="1"/>
  <c r="H705" i="3" s="1"/>
  <c r="I705" i="3" s="1"/>
  <c r="J705" i="3" s="1"/>
  <c r="K705" i="3" s="1"/>
  <c r="L705" i="3" s="1"/>
  <c r="E709" i="3"/>
  <c r="F709" i="3" s="1"/>
  <c r="G709" i="3" s="1"/>
  <c r="H709" i="3" s="1"/>
  <c r="I709" i="3" s="1"/>
  <c r="J709" i="3" s="1"/>
  <c r="K709" i="3" s="1"/>
  <c r="L709" i="3" s="1"/>
  <c r="E711" i="3"/>
  <c r="F711" i="3" s="1"/>
  <c r="G711" i="3" s="1"/>
  <c r="H711" i="3" s="1"/>
  <c r="I711" i="3" s="1"/>
  <c r="J711" i="3" s="1"/>
  <c r="K711" i="3" s="1"/>
  <c r="L711" i="3" s="1"/>
  <c r="E713" i="3"/>
  <c r="F713" i="3" s="1"/>
  <c r="G713" i="3" s="1"/>
  <c r="H713" i="3" s="1"/>
  <c r="I713" i="3" s="1"/>
  <c r="J713" i="3" s="1"/>
  <c r="K713" i="3" s="1"/>
  <c r="L713" i="3" s="1"/>
  <c r="E715" i="3"/>
  <c r="F715" i="3" s="1"/>
  <c r="G715" i="3" s="1"/>
  <c r="H715" i="3" s="1"/>
  <c r="I715" i="3" s="1"/>
  <c r="J715" i="3" s="1"/>
  <c r="K715" i="3" s="1"/>
  <c r="L715" i="3" s="1"/>
  <c r="E717" i="3"/>
  <c r="F717" i="3" s="1"/>
  <c r="G717" i="3" s="1"/>
  <c r="H717" i="3" s="1"/>
  <c r="I717" i="3" s="1"/>
  <c r="J717" i="3" s="1"/>
  <c r="K717" i="3" s="1"/>
  <c r="L717" i="3" s="1"/>
  <c r="E719" i="3"/>
  <c r="F719" i="3" s="1"/>
  <c r="G719" i="3" s="1"/>
  <c r="H719" i="3" s="1"/>
  <c r="I719" i="3" s="1"/>
  <c r="J719" i="3" s="1"/>
  <c r="K719" i="3" s="1"/>
  <c r="L719" i="3" s="1"/>
  <c r="E721" i="3"/>
  <c r="F721" i="3" s="1"/>
  <c r="G721" i="3" s="1"/>
  <c r="H721" i="3" s="1"/>
  <c r="I721" i="3" s="1"/>
  <c r="J721" i="3" s="1"/>
  <c r="K721" i="3" s="1"/>
  <c r="L721" i="3" s="1"/>
  <c r="E723" i="3"/>
  <c r="F723" i="3" s="1"/>
  <c r="G723" i="3" s="1"/>
  <c r="H723" i="3" s="1"/>
  <c r="I723" i="3" s="1"/>
  <c r="J723" i="3" s="1"/>
  <c r="K723" i="3" s="1"/>
  <c r="L723" i="3" s="1"/>
  <c r="E725" i="3"/>
  <c r="F725" i="3" s="1"/>
  <c r="G725" i="3" s="1"/>
  <c r="H725" i="3" s="1"/>
  <c r="I725" i="3" s="1"/>
  <c r="J725" i="3" s="1"/>
  <c r="K725" i="3" s="1"/>
  <c r="L725" i="3" s="1"/>
  <c r="E727" i="3"/>
  <c r="F727" i="3" s="1"/>
  <c r="G727" i="3" s="1"/>
  <c r="H727" i="3" s="1"/>
  <c r="I727" i="3" s="1"/>
  <c r="J727" i="3" s="1"/>
  <c r="K727" i="3" s="1"/>
  <c r="L727" i="3" s="1"/>
  <c r="E729" i="3"/>
  <c r="F729" i="3" s="1"/>
  <c r="G729" i="3" s="1"/>
  <c r="H729" i="3" s="1"/>
  <c r="I729" i="3" s="1"/>
  <c r="J729" i="3" s="1"/>
  <c r="K729" i="3" s="1"/>
  <c r="L729" i="3" s="1"/>
  <c r="E731" i="3"/>
  <c r="F731" i="3" s="1"/>
  <c r="G731" i="3" s="1"/>
  <c r="H731" i="3" s="1"/>
  <c r="I731" i="3" s="1"/>
  <c r="J731" i="3" s="1"/>
  <c r="K731" i="3" s="1"/>
  <c r="L731" i="3" s="1"/>
  <c r="E733" i="3"/>
  <c r="F733" i="3" s="1"/>
  <c r="G733" i="3" s="1"/>
  <c r="H733" i="3" s="1"/>
  <c r="I733" i="3" s="1"/>
  <c r="J733" i="3" s="1"/>
  <c r="K733" i="3" s="1"/>
  <c r="L733" i="3" s="1"/>
  <c r="E735" i="3"/>
  <c r="F735" i="3" s="1"/>
  <c r="G735" i="3" s="1"/>
  <c r="H735" i="3" s="1"/>
  <c r="I735" i="3" s="1"/>
  <c r="J735" i="3" s="1"/>
  <c r="K735" i="3" s="1"/>
  <c r="L735" i="3" s="1"/>
  <c r="E737" i="3"/>
  <c r="F737" i="3" s="1"/>
  <c r="G737" i="3" s="1"/>
  <c r="H737" i="3" s="1"/>
  <c r="I737" i="3" s="1"/>
  <c r="J737" i="3" s="1"/>
  <c r="K737" i="3" s="1"/>
  <c r="L737" i="3" s="1"/>
  <c r="E739" i="3"/>
  <c r="F739" i="3" s="1"/>
  <c r="G739" i="3" s="1"/>
  <c r="H739" i="3" s="1"/>
  <c r="I739" i="3" s="1"/>
  <c r="J739" i="3" s="1"/>
  <c r="K739" i="3" s="1"/>
  <c r="L739" i="3" s="1"/>
  <c r="E741" i="3"/>
  <c r="F741" i="3" s="1"/>
  <c r="G741" i="3" s="1"/>
  <c r="H741" i="3" s="1"/>
  <c r="I741" i="3" s="1"/>
  <c r="J741" i="3" s="1"/>
  <c r="K741" i="3" s="1"/>
  <c r="L741" i="3" s="1"/>
  <c r="E743" i="3"/>
  <c r="F743" i="3" s="1"/>
  <c r="G743" i="3" s="1"/>
  <c r="H743" i="3" s="1"/>
  <c r="I743" i="3" s="1"/>
  <c r="J743" i="3" s="1"/>
  <c r="K743" i="3" s="1"/>
  <c r="L743" i="3" s="1"/>
  <c r="E745" i="3"/>
  <c r="F745" i="3" s="1"/>
  <c r="G745" i="3" s="1"/>
  <c r="H745" i="3" s="1"/>
  <c r="I745" i="3" s="1"/>
  <c r="J745" i="3" s="1"/>
  <c r="K745" i="3" s="1"/>
  <c r="L745" i="3" s="1"/>
  <c r="E747" i="3"/>
  <c r="F747" i="3" s="1"/>
  <c r="G747" i="3" s="1"/>
  <c r="H747" i="3" s="1"/>
  <c r="I747" i="3" s="1"/>
  <c r="J747" i="3" s="1"/>
  <c r="K747" i="3" s="1"/>
  <c r="L747" i="3" s="1"/>
  <c r="E749" i="3"/>
  <c r="F749" i="3" s="1"/>
  <c r="G749" i="3" s="1"/>
  <c r="H749" i="3" s="1"/>
  <c r="I749" i="3" s="1"/>
  <c r="J749" i="3" s="1"/>
  <c r="K749" i="3" s="1"/>
  <c r="L749" i="3" s="1"/>
  <c r="E751" i="3"/>
  <c r="F751" i="3" s="1"/>
  <c r="G751" i="3" s="1"/>
  <c r="H751" i="3" s="1"/>
  <c r="I751" i="3" s="1"/>
  <c r="J751" i="3" s="1"/>
  <c r="K751" i="3" s="1"/>
  <c r="L751" i="3" s="1"/>
  <c r="E753" i="3"/>
  <c r="F753" i="3" s="1"/>
  <c r="G753" i="3" s="1"/>
  <c r="H753" i="3" s="1"/>
  <c r="I753" i="3" s="1"/>
  <c r="J753" i="3" s="1"/>
  <c r="K753" i="3" s="1"/>
  <c r="L753" i="3" s="1"/>
  <c r="E755" i="3"/>
  <c r="F755" i="3" s="1"/>
  <c r="G755" i="3" s="1"/>
  <c r="H755" i="3" s="1"/>
  <c r="I755" i="3" s="1"/>
  <c r="J755" i="3" s="1"/>
  <c r="K755" i="3" s="1"/>
  <c r="L755" i="3" s="1"/>
  <c r="E757" i="3"/>
  <c r="F757" i="3" s="1"/>
  <c r="G757" i="3" s="1"/>
  <c r="H757" i="3" s="1"/>
  <c r="I757" i="3" s="1"/>
  <c r="J757" i="3" s="1"/>
  <c r="K757" i="3" s="1"/>
  <c r="L757" i="3" s="1"/>
  <c r="E759" i="3"/>
  <c r="F759" i="3" s="1"/>
  <c r="G759" i="3" s="1"/>
  <c r="H759" i="3" s="1"/>
  <c r="I759" i="3" s="1"/>
  <c r="J759" i="3" s="1"/>
  <c r="K759" i="3" s="1"/>
  <c r="L759" i="3" s="1"/>
  <c r="E761" i="3"/>
  <c r="F761" i="3" s="1"/>
  <c r="G761" i="3" s="1"/>
  <c r="H761" i="3" s="1"/>
  <c r="I761" i="3" s="1"/>
  <c r="J761" i="3" s="1"/>
  <c r="K761" i="3" s="1"/>
  <c r="L761" i="3" s="1"/>
  <c r="E763" i="3"/>
  <c r="F763" i="3" s="1"/>
  <c r="G763" i="3" s="1"/>
  <c r="H763" i="3" s="1"/>
  <c r="I763" i="3" s="1"/>
  <c r="J763" i="3" s="1"/>
  <c r="K763" i="3" s="1"/>
  <c r="L763" i="3" s="1"/>
  <c r="E765" i="3"/>
  <c r="F765" i="3" s="1"/>
  <c r="G765" i="3" s="1"/>
  <c r="H765" i="3" s="1"/>
  <c r="I765" i="3" s="1"/>
  <c r="J765" i="3" s="1"/>
  <c r="K765" i="3" s="1"/>
  <c r="L765" i="3" s="1"/>
  <c r="E767" i="3"/>
  <c r="F767" i="3" s="1"/>
  <c r="G767" i="3" s="1"/>
  <c r="H767" i="3" s="1"/>
  <c r="I767" i="3" s="1"/>
  <c r="J767" i="3" s="1"/>
  <c r="K767" i="3" s="1"/>
  <c r="L767" i="3" s="1"/>
  <c r="E769" i="3"/>
  <c r="F769" i="3" s="1"/>
  <c r="G769" i="3" s="1"/>
  <c r="H769" i="3" s="1"/>
  <c r="I769" i="3" s="1"/>
  <c r="J769" i="3" s="1"/>
  <c r="K769" i="3" s="1"/>
  <c r="L769" i="3" s="1"/>
  <c r="E771" i="3"/>
  <c r="F771" i="3" s="1"/>
  <c r="G771" i="3" s="1"/>
  <c r="H771" i="3" s="1"/>
  <c r="I771" i="3" s="1"/>
  <c r="J771" i="3" s="1"/>
  <c r="K771" i="3" s="1"/>
  <c r="L771" i="3" s="1"/>
  <c r="E773" i="3"/>
  <c r="F773" i="3" s="1"/>
  <c r="G773" i="3" s="1"/>
  <c r="H773" i="3" s="1"/>
  <c r="I773" i="3" s="1"/>
  <c r="J773" i="3" s="1"/>
  <c r="K773" i="3" s="1"/>
  <c r="L773" i="3" s="1"/>
  <c r="E779" i="3"/>
  <c r="F779" i="3" s="1"/>
  <c r="G779" i="3" s="1"/>
  <c r="H779" i="3" s="1"/>
  <c r="I779" i="3" s="1"/>
  <c r="J779" i="3" s="1"/>
  <c r="K779" i="3" s="1"/>
  <c r="L779" i="3" s="1"/>
  <c r="E781" i="3"/>
  <c r="F781" i="3" s="1"/>
  <c r="G781" i="3" s="1"/>
  <c r="H781" i="3" s="1"/>
  <c r="I781" i="3" s="1"/>
  <c r="J781" i="3" s="1"/>
  <c r="K781" i="3" s="1"/>
  <c r="L781" i="3" s="1"/>
  <c r="E783" i="3"/>
  <c r="F783" i="3" s="1"/>
  <c r="G783" i="3" s="1"/>
  <c r="H783" i="3" s="1"/>
  <c r="I783" i="3" s="1"/>
  <c r="J783" i="3" s="1"/>
  <c r="K783" i="3" s="1"/>
  <c r="L783" i="3" s="1"/>
  <c r="E785" i="3"/>
  <c r="F785" i="3" s="1"/>
  <c r="G785" i="3" s="1"/>
  <c r="H785" i="3" s="1"/>
  <c r="I785" i="3" s="1"/>
  <c r="J785" i="3" s="1"/>
  <c r="K785" i="3" s="1"/>
  <c r="L785" i="3" s="1"/>
  <c r="E787" i="3"/>
  <c r="F787" i="3" s="1"/>
  <c r="G787" i="3" s="1"/>
  <c r="H787" i="3" s="1"/>
  <c r="I787" i="3" s="1"/>
  <c r="J787" i="3" s="1"/>
  <c r="K787" i="3" s="1"/>
  <c r="L787" i="3" s="1"/>
  <c r="E789" i="3"/>
  <c r="F789" i="3" s="1"/>
  <c r="G789" i="3" s="1"/>
  <c r="H789" i="3" s="1"/>
  <c r="I789" i="3" s="1"/>
  <c r="J789" i="3" s="1"/>
  <c r="K789" i="3" s="1"/>
  <c r="L789" i="3" s="1"/>
  <c r="E791" i="3"/>
  <c r="F791" i="3" s="1"/>
  <c r="G791" i="3" s="1"/>
  <c r="H791" i="3" s="1"/>
  <c r="I791" i="3" s="1"/>
  <c r="J791" i="3" s="1"/>
  <c r="K791" i="3" s="1"/>
  <c r="L791" i="3" s="1"/>
  <c r="E793" i="3"/>
  <c r="F793" i="3" s="1"/>
  <c r="G793" i="3" s="1"/>
  <c r="H793" i="3" s="1"/>
  <c r="I793" i="3" s="1"/>
  <c r="J793" i="3" s="1"/>
  <c r="K793" i="3" s="1"/>
  <c r="L793" i="3" s="1"/>
  <c r="E795" i="3"/>
  <c r="F795" i="3" s="1"/>
  <c r="G795" i="3" s="1"/>
  <c r="H795" i="3" s="1"/>
  <c r="I795" i="3" s="1"/>
  <c r="J795" i="3" s="1"/>
  <c r="K795" i="3" s="1"/>
  <c r="L795" i="3" s="1"/>
  <c r="E797" i="3"/>
  <c r="F797" i="3" s="1"/>
  <c r="G797" i="3" s="1"/>
  <c r="H797" i="3" s="1"/>
  <c r="I797" i="3" s="1"/>
  <c r="J797" i="3" s="1"/>
  <c r="K797" i="3" s="1"/>
  <c r="L797" i="3" s="1"/>
  <c r="E799" i="3"/>
  <c r="F799" i="3" s="1"/>
  <c r="G799" i="3" s="1"/>
  <c r="H799" i="3" s="1"/>
  <c r="I799" i="3" s="1"/>
  <c r="J799" i="3" s="1"/>
  <c r="K799" i="3" s="1"/>
  <c r="L799" i="3" s="1"/>
  <c r="E801" i="3"/>
  <c r="F801" i="3" s="1"/>
  <c r="G801" i="3" s="1"/>
  <c r="H801" i="3" s="1"/>
  <c r="I801" i="3" s="1"/>
  <c r="J801" i="3" s="1"/>
  <c r="K801" i="3" s="1"/>
  <c r="L801" i="3" s="1"/>
  <c r="E809" i="3"/>
  <c r="F809" i="3" s="1"/>
  <c r="G809" i="3" s="1"/>
  <c r="H809" i="3" s="1"/>
  <c r="I809" i="3" s="1"/>
  <c r="J809" i="3" s="1"/>
  <c r="K809" i="3" s="1"/>
  <c r="L809" i="3" s="1"/>
  <c r="E811" i="3"/>
  <c r="F811" i="3" s="1"/>
  <c r="G811" i="3" s="1"/>
  <c r="H811" i="3" s="1"/>
  <c r="I811" i="3" s="1"/>
  <c r="J811" i="3" s="1"/>
  <c r="K811" i="3" s="1"/>
  <c r="L811" i="3" s="1"/>
  <c r="E813" i="3"/>
  <c r="F813" i="3" s="1"/>
  <c r="G813" i="3" s="1"/>
  <c r="H813" i="3" s="1"/>
  <c r="I813" i="3" s="1"/>
  <c r="J813" i="3" s="1"/>
  <c r="K813" i="3" s="1"/>
  <c r="L813" i="3" s="1"/>
  <c r="E815" i="3"/>
  <c r="F815" i="3" s="1"/>
  <c r="G815" i="3" s="1"/>
  <c r="H815" i="3" s="1"/>
  <c r="I815" i="3" s="1"/>
  <c r="J815" i="3" s="1"/>
  <c r="K815" i="3" s="1"/>
  <c r="L815" i="3" s="1"/>
  <c r="E817" i="3"/>
  <c r="F817" i="3" s="1"/>
  <c r="G817" i="3" s="1"/>
  <c r="H817" i="3" s="1"/>
  <c r="I817" i="3" s="1"/>
  <c r="J817" i="3" s="1"/>
  <c r="K817" i="3" s="1"/>
  <c r="L817" i="3" s="1"/>
  <c r="E819" i="3"/>
  <c r="F819" i="3" s="1"/>
  <c r="G819" i="3" s="1"/>
  <c r="H819" i="3" s="1"/>
  <c r="I819" i="3" s="1"/>
  <c r="J819" i="3" s="1"/>
  <c r="K819" i="3" s="1"/>
  <c r="L819" i="3" s="1"/>
  <c r="E821" i="3"/>
  <c r="F821" i="3" s="1"/>
  <c r="G821" i="3" s="1"/>
  <c r="H821" i="3" s="1"/>
  <c r="I821" i="3" s="1"/>
  <c r="J821" i="3" s="1"/>
  <c r="K821" i="3" s="1"/>
  <c r="L821" i="3" s="1"/>
  <c r="E823" i="3"/>
  <c r="F823" i="3" s="1"/>
  <c r="G823" i="3" s="1"/>
  <c r="H823" i="3" s="1"/>
  <c r="I823" i="3" s="1"/>
  <c r="J823" i="3" s="1"/>
  <c r="K823" i="3" s="1"/>
  <c r="L823" i="3" s="1"/>
  <c r="E825" i="3"/>
  <c r="F825" i="3" s="1"/>
  <c r="G825" i="3" s="1"/>
  <c r="H825" i="3" s="1"/>
  <c r="I825" i="3" s="1"/>
  <c r="J825" i="3" s="1"/>
  <c r="K825" i="3" s="1"/>
  <c r="L825" i="3" s="1"/>
  <c r="E827" i="3"/>
  <c r="F827" i="3" s="1"/>
  <c r="G827" i="3" s="1"/>
  <c r="H827" i="3" s="1"/>
  <c r="I827" i="3" s="1"/>
  <c r="J827" i="3" s="1"/>
  <c r="K827" i="3" s="1"/>
  <c r="L827" i="3" s="1"/>
  <c r="E829" i="3"/>
  <c r="F829" i="3" s="1"/>
  <c r="G829" i="3" s="1"/>
  <c r="H829" i="3" s="1"/>
  <c r="I829" i="3" s="1"/>
  <c r="J829" i="3" s="1"/>
  <c r="K829" i="3" s="1"/>
  <c r="L829" i="3" s="1"/>
  <c r="E831" i="3"/>
  <c r="F831" i="3" s="1"/>
  <c r="G831" i="3" s="1"/>
  <c r="H831" i="3" s="1"/>
  <c r="I831" i="3" s="1"/>
  <c r="J831" i="3" s="1"/>
  <c r="K831" i="3" s="1"/>
  <c r="L831" i="3" s="1"/>
  <c r="E833" i="3"/>
  <c r="F833" i="3" s="1"/>
  <c r="G833" i="3" s="1"/>
  <c r="H833" i="3" s="1"/>
  <c r="I833" i="3" s="1"/>
  <c r="J833" i="3" s="1"/>
  <c r="K833" i="3" s="1"/>
  <c r="L833" i="3" s="1"/>
  <c r="E835" i="3"/>
  <c r="F835" i="3" s="1"/>
  <c r="G835" i="3" s="1"/>
  <c r="H835" i="3" s="1"/>
  <c r="I835" i="3" s="1"/>
  <c r="J835" i="3" s="1"/>
  <c r="K835" i="3" s="1"/>
  <c r="L835" i="3" s="1"/>
  <c r="E837" i="3"/>
  <c r="F837" i="3" s="1"/>
  <c r="G837" i="3" s="1"/>
  <c r="H837" i="3" s="1"/>
  <c r="I837" i="3" s="1"/>
  <c r="J837" i="3" s="1"/>
  <c r="K837" i="3" s="1"/>
  <c r="L837" i="3" s="1"/>
  <c r="E842" i="3"/>
  <c r="F842" i="3" s="1"/>
  <c r="G842" i="3" s="1"/>
  <c r="H842" i="3" s="1"/>
  <c r="I842" i="3" s="1"/>
  <c r="J842" i="3" s="1"/>
  <c r="K842" i="3" s="1"/>
  <c r="L842" i="3" s="1"/>
  <c r="E844" i="3"/>
  <c r="F844" i="3" s="1"/>
  <c r="G844" i="3" s="1"/>
  <c r="H844" i="3" s="1"/>
  <c r="I844" i="3" s="1"/>
  <c r="J844" i="3" s="1"/>
  <c r="K844" i="3" s="1"/>
  <c r="L844" i="3" s="1"/>
  <c r="E846" i="3"/>
  <c r="F846" i="3" s="1"/>
  <c r="G846" i="3" s="1"/>
  <c r="H846" i="3" s="1"/>
  <c r="I846" i="3" s="1"/>
  <c r="J846" i="3" s="1"/>
  <c r="K846" i="3" s="1"/>
  <c r="L846" i="3" s="1"/>
  <c r="E848" i="3"/>
  <c r="F848" i="3" s="1"/>
  <c r="G848" i="3" s="1"/>
  <c r="H848" i="3" s="1"/>
  <c r="I848" i="3" s="1"/>
  <c r="J848" i="3" s="1"/>
  <c r="K848" i="3" s="1"/>
  <c r="L848" i="3" s="1"/>
  <c r="E854" i="3"/>
  <c r="F854" i="3" s="1"/>
  <c r="G854" i="3" s="1"/>
  <c r="H854" i="3" s="1"/>
  <c r="I854" i="3" s="1"/>
  <c r="J854" i="3" s="1"/>
  <c r="K854" i="3" s="1"/>
  <c r="L854" i="3" s="1"/>
  <c r="E856" i="3"/>
  <c r="F856" i="3" s="1"/>
  <c r="G856" i="3" s="1"/>
  <c r="H856" i="3" s="1"/>
  <c r="I856" i="3" s="1"/>
  <c r="J856" i="3" s="1"/>
  <c r="K856" i="3" s="1"/>
  <c r="L856" i="3" s="1"/>
  <c r="E858" i="3"/>
  <c r="F858" i="3" s="1"/>
  <c r="G858" i="3" s="1"/>
  <c r="H858" i="3" s="1"/>
  <c r="I858" i="3" s="1"/>
  <c r="J858" i="3" s="1"/>
  <c r="K858" i="3" s="1"/>
  <c r="L858" i="3" s="1"/>
  <c r="E860" i="3"/>
  <c r="F860" i="3" s="1"/>
  <c r="G860" i="3" s="1"/>
  <c r="H860" i="3" s="1"/>
  <c r="I860" i="3" s="1"/>
  <c r="J860" i="3" s="1"/>
  <c r="K860" i="3" s="1"/>
  <c r="L860" i="3" s="1"/>
  <c r="E862" i="3"/>
  <c r="F862" i="3" s="1"/>
  <c r="G862" i="3" s="1"/>
  <c r="H862" i="3" s="1"/>
  <c r="I862" i="3" s="1"/>
  <c r="J862" i="3" s="1"/>
  <c r="K862" i="3" s="1"/>
  <c r="L862" i="3" s="1"/>
  <c r="E868" i="3"/>
  <c r="F868" i="3" s="1"/>
  <c r="G868" i="3" s="1"/>
  <c r="H868" i="3" s="1"/>
  <c r="I868" i="3" s="1"/>
  <c r="J868" i="3" s="1"/>
  <c r="K868" i="3" s="1"/>
  <c r="L868" i="3" s="1"/>
  <c r="E870" i="3"/>
  <c r="F870" i="3" s="1"/>
  <c r="G870" i="3" s="1"/>
  <c r="H870" i="3" s="1"/>
  <c r="I870" i="3" s="1"/>
  <c r="J870" i="3" s="1"/>
  <c r="K870" i="3" s="1"/>
  <c r="L870" i="3" s="1"/>
  <c r="E872" i="3"/>
  <c r="F872" i="3" s="1"/>
  <c r="G872" i="3" s="1"/>
  <c r="H872" i="3" s="1"/>
  <c r="I872" i="3" s="1"/>
  <c r="J872" i="3" s="1"/>
  <c r="K872" i="3" s="1"/>
  <c r="L872" i="3" s="1"/>
  <c r="E874" i="3"/>
  <c r="F874" i="3" s="1"/>
  <c r="G874" i="3" s="1"/>
  <c r="H874" i="3" s="1"/>
  <c r="I874" i="3" s="1"/>
  <c r="J874" i="3" s="1"/>
  <c r="K874" i="3" s="1"/>
  <c r="L874" i="3" s="1"/>
  <c r="E876" i="3"/>
  <c r="F876" i="3" s="1"/>
  <c r="G876" i="3" s="1"/>
  <c r="H876" i="3" s="1"/>
  <c r="I876" i="3" s="1"/>
  <c r="J876" i="3" s="1"/>
  <c r="K876" i="3" s="1"/>
  <c r="L876" i="3" s="1"/>
  <c r="E878" i="3"/>
  <c r="F878" i="3" s="1"/>
  <c r="G878" i="3" s="1"/>
  <c r="H878" i="3" s="1"/>
  <c r="I878" i="3" s="1"/>
  <c r="J878" i="3" s="1"/>
  <c r="K878" i="3" s="1"/>
  <c r="L878" i="3" s="1"/>
  <c r="E880" i="3"/>
  <c r="F880" i="3" s="1"/>
  <c r="G880" i="3" s="1"/>
  <c r="H880" i="3" s="1"/>
  <c r="I880" i="3" s="1"/>
  <c r="J880" i="3" s="1"/>
  <c r="K880" i="3" s="1"/>
  <c r="L880" i="3" s="1"/>
  <c r="E882" i="3"/>
  <c r="F882" i="3" s="1"/>
  <c r="G882" i="3" s="1"/>
  <c r="H882" i="3" s="1"/>
  <c r="I882" i="3" s="1"/>
  <c r="J882" i="3" s="1"/>
  <c r="K882" i="3" s="1"/>
  <c r="L882" i="3" s="1"/>
  <c r="E884" i="3"/>
  <c r="F884" i="3" s="1"/>
  <c r="G884" i="3" s="1"/>
  <c r="H884" i="3" s="1"/>
  <c r="I884" i="3" s="1"/>
  <c r="J884" i="3" s="1"/>
  <c r="K884" i="3" s="1"/>
  <c r="L884" i="3" s="1"/>
  <c r="E886" i="3"/>
  <c r="F886" i="3" s="1"/>
  <c r="G886" i="3" s="1"/>
  <c r="H886" i="3" s="1"/>
  <c r="I886" i="3" s="1"/>
  <c r="J886" i="3" s="1"/>
  <c r="K886" i="3" s="1"/>
  <c r="L886" i="3" s="1"/>
  <c r="E888" i="3"/>
  <c r="F888" i="3" s="1"/>
  <c r="G888" i="3" s="1"/>
  <c r="H888" i="3" s="1"/>
  <c r="I888" i="3" s="1"/>
  <c r="J888" i="3" s="1"/>
  <c r="K888" i="3" s="1"/>
  <c r="L888" i="3" s="1"/>
  <c r="E894" i="3"/>
  <c r="F894" i="3" s="1"/>
  <c r="G894" i="3" s="1"/>
  <c r="H894" i="3" s="1"/>
  <c r="I894" i="3" s="1"/>
  <c r="J894" i="3" s="1"/>
  <c r="K894" i="3" s="1"/>
  <c r="L894" i="3" s="1"/>
  <c r="E898" i="3"/>
  <c r="F898" i="3" s="1"/>
  <c r="G898" i="3" s="1"/>
  <c r="H898" i="3" s="1"/>
  <c r="I898" i="3" s="1"/>
  <c r="J898" i="3" s="1"/>
  <c r="K898" i="3" s="1"/>
  <c r="L898" i="3" s="1"/>
  <c r="E904" i="3"/>
  <c r="F904" i="3" s="1"/>
  <c r="G904" i="3" s="1"/>
  <c r="H904" i="3" s="1"/>
  <c r="I904" i="3" s="1"/>
  <c r="J904" i="3" s="1"/>
  <c r="K904" i="3" s="1"/>
  <c r="L904" i="3" s="1"/>
  <c r="E906" i="3"/>
  <c r="F906" i="3" s="1"/>
  <c r="G906" i="3" s="1"/>
  <c r="H906" i="3" s="1"/>
  <c r="I906" i="3" s="1"/>
  <c r="J906" i="3" s="1"/>
  <c r="K906" i="3" s="1"/>
  <c r="L906" i="3" s="1"/>
  <c r="E908" i="3"/>
  <c r="F908" i="3" s="1"/>
  <c r="G908" i="3" s="1"/>
  <c r="H908" i="3" s="1"/>
  <c r="I908" i="3" s="1"/>
  <c r="J908" i="3" s="1"/>
  <c r="K908" i="3" s="1"/>
  <c r="L908" i="3" s="1"/>
  <c r="E910" i="3"/>
  <c r="F910" i="3" s="1"/>
  <c r="G910" i="3" s="1"/>
  <c r="H910" i="3" s="1"/>
  <c r="I910" i="3" s="1"/>
  <c r="J910" i="3" s="1"/>
  <c r="K910" i="3" s="1"/>
  <c r="L910" i="3" s="1"/>
  <c r="E912" i="3"/>
  <c r="F912" i="3" s="1"/>
  <c r="G912" i="3" s="1"/>
  <c r="H912" i="3" s="1"/>
  <c r="I912" i="3" s="1"/>
  <c r="J912" i="3" s="1"/>
  <c r="K912" i="3" s="1"/>
  <c r="L912" i="3" s="1"/>
  <c r="E914" i="3"/>
  <c r="F914" i="3" s="1"/>
  <c r="G914" i="3" s="1"/>
  <c r="H914" i="3" s="1"/>
  <c r="I914" i="3" s="1"/>
  <c r="J914" i="3" s="1"/>
  <c r="K914" i="3" s="1"/>
  <c r="L914" i="3" s="1"/>
  <c r="E916" i="3"/>
  <c r="F916" i="3" s="1"/>
  <c r="G916" i="3" s="1"/>
  <c r="H916" i="3" s="1"/>
  <c r="I916" i="3" s="1"/>
  <c r="J916" i="3" s="1"/>
  <c r="K916" i="3" s="1"/>
  <c r="L916" i="3" s="1"/>
  <c r="E918" i="3"/>
  <c r="F918" i="3" s="1"/>
  <c r="G918" i="3" s="1"/>
  <c r="H918" i="3" s="1"/>
  <c r="I918" i="3" s="1"/>
  <c r="J918" i="3" s="1"/>
  <c r="K918" i="3" s="1"/>
  <c r="L918" i="3" s="1"/>
  <c r="E924" i="3"/>
  <c r="F924" i="3" s="1"/>
  <c r="G924" i="3" s="1"/>
  <c r="H924" i="3" s="1"/>
  <c r="I924" i="3" s="1"/>
  <c r="J924" i="3" s="1"/>
  <c r="K924" i="3" s="1"/>
  <c r="L924" i="3" s="1"/>
  <c r="E930" i="3"/>
  <c r="F930" i="3" s="1"/>
  <c r="G930" i="3" s="1"/>
  <c r="H930" i="3" s="1"/>
  <c r="I930" i="3" s="1"/>
  <c r="J930" i="3" s="1"/>
  <c r="K930" i="3" s="1"/>
  <c r="L930" i="3" s="1"/>
  <c r="E932" i="3"/>
  <c r="F932" i="3" s="1"/>
  <c r="G932" i="3" s="1"/>
  <c r="H932" i="3" s="1"/>
  <c r="I932" i="3" s="1"/>
  <c r="J932" i="3" s="1"/>
  <c r="K932" i="3" s="1"/>
  <c r="L932" i="3" s="1"/>
  <c r="E942" i="3"/>
  <c r="F942" i="3" s="1"/>
  <c r="G942" i="3" s="1"/>
  <c r="H942" i="3" s="1"/>
  <c r="I942" i="3" s="1"/>
  <c r="J942" i="3" s="1"/>
  <c r="K942" i="3" s="1"/>
  <c r="L942" i="3" s="1"/>
  <c r="E944" i="3"/>
  <c r="F944" i="3" s="1"/>
  <c r="G944" i="3" s="1"/>
  <c r="H944" i="3" s="1"/>
  <c r="I944" i="3" s="1"/>
  <c r="E946" i="3"/>
  <c r="F946" i="3" s="1"/>
  <c r="G946" i="3" s="1"/>
  <c r="H946" i="3" s="1"/>
  <c r="I946" i="3" s="1"/>
  <c r="E948" i="3"/>
  <c r="F948" i="3" s="1"/>
  <c r="G948" i="3" s="1"/>
  <c r="H948" i="3" s="1"/>
  <c r="I948" i="3" s="1"/>
  <c r="J948" i="3" s="1"/>
  <c r="K948" i="3" s="1"/>
  <c r="L948" i="3" s="1"/>
  <c r="E950" i="3"/>
  <c r="F950" i="3" s="1"/>
  <c r="G950" i="3" s="1"/>
  <c r="H950" i="3" s="1"/>
  <c r="I950" i="3" s="1"/>
  <c r="J950" i="3" s="1"/>
  <c r="K950" i="3" s="1"/>
  <c r="L950" i="3" s="1"/>
  <c r="E952" i="3"/>
  <c r="F952" i="3" s="1"/>
  <c r="G952" i="3" s="1"/>
  <c r="H952" i="3" s="1"/>
  <c r="I952" i="3" s="1"/>
  <c r="J952" i="3" s="1"/>
  <c r="K952" i="3" s="1"/>
  <c r="L952" i="3" s="1"/>
  <c r="E954" i="3"/>
  <c r="F954" i="3" s="1"/>
  <c r="G954" i="3" s="1"/>
  <c r="H954" i="3" s="1"/>
  <c r="I954" i="3" s="1"/>
  <c r="J954" i="3" s="1"/>
  <c r="K954" i="3" s="1"/>
  <c r="L954" i="3" s="1"/>
  <c r="E956" i="3"/>
  <c r="F956" i="3" s="1"/>
  <c r="G956" i="3" s="1"/>
  <c r="H956" i="3" s="1"/>
  <c r="I956" i="3" s="1"/>
  <c r="J956" i="3" s="1"/>
  <c r="K956" i="3" s="1"/>
  <c r="L956" i="3" s="1"/>
  <c r="E958" i="3"/>
  <c r="F958" i="3" s="1"/>
  <c r="G958" i="3" s="1"/>
  <c r="H958" i="3" s="1"/>
  <c r="I958" i="3" s="1"/>
  <c r="J958" i="3" s="1"/>
  <c r="K958" i="3" s="1"/>
  <c r="L958" i="3" s="1"/>
  <c r="E960" i="3"/>
  <c r="F960" i="3" s="1"/>
  <c r="G960" i="3" s="1"/>
  <c r="H960" i="3" s="1"/>
  <c r="I960" i="3" s="1"/>
  <c r="J960" i="3" s="1"/>
  <c r="K960" i="3" s="1"/>
  <c r="L960" i="3" s="1"/>
  <c r="E962" i="3"/>
  <c r="F962" i="3" s="1"/>
  <c r="G962" i="3" s="1"/>
  <c r="H962" i="3" s="1"/>
  <c r="I962" i="3" s="1"/>
  <c r="J962" i="3" s="1"/>
  <c r="K962" i="3" s="1"/>
  <c r="L962" i="3" s="1"/>
  <c r="E964" i="3"/>
  <c r="F964" i="3" s="1"/>
  <c r="G964" i="3" s="1"/>
  <c r="H964" i="3" s="1"/>
  <c r="I964" i="3" s="1"/>
  <c r="J964" i="3" s="1"/>
  <c r="K964" i="3" s="1"/>
  <c r="L964" i="3" s="1"/>
  <c r="E966" i="3"/>
  <c r="F966" i="3" s="1"/>
  <c r="G966" i="3" s="1"/>
  <c r="H966" i="3" s="1"/>
  <c r="I966" i="3" s="1"/>
  <c r="J966" i="3" s="1"/>
  <c r="K966" i="3" s="1"/>
  <c r="L966" i="3" s="1"/>
  <c r="E968" i="3"/>
  <c r="F968" i="3" s="1"/>
  <c r="G968" i="3" s="1"/>
  <c r="H968" i="3" s="1"/>
  <c r="I968" i="3" s="1"/>
  <c r="J968" i="3" s="1"/>
  <c r="K968" i="3" s="1"/>
  <c r="L968" i="3" s="1"/>
  <c r="E970" i="3"/>
  <c r="F970" i="3" s="1"/>
  <c r="G970" i="3" s="1"/>
  <c r="H970" i="3" s="1"/>
  <c r="I970" i="3" s="1"/>
  <c r="J970" i="3" s="1"/>
  <c r="K970" i="3" s="1"/>
  <c r="L970" i="3" s="1"/>
  <c r="E972" i="3"/>
  <c r="F972" i="3" s="1"/>
  <c r="G972" i="3" s="1"/>
  <c r="H972" i="3" s="1"/>
  <c r="I972" i="3" s="1"/>
  <c r="J972" i="3" s="1"/>
  <c r="K972" i="3" s="1"/>
  <c r="L972" i="3" s="1"/>
  <c r="E974" i="3"/>
  <c r="F974" i="3" s="1"/>
  <c r="G974" i="3" s="1"/>
  <c r="H974" i="3" s="1"/>
  <c r="I974" i="3" s="1"/>
  <c r="J974" i="3" s="1"/>
  <c r="K974" i="3" s="1"/>
  <c r="L974" i="3" s="1"/>
  <c r="E980" i="3"/>
  <c r="F980" i="3" s="1"/>
  <c r="G980" i="3" s="1"/>
  <c r="H980" i="3" s="1"/>
  <c r="I980" i="3" s="1"/>
  <c r="J980" i="3" s="1"/>
  <c r="K980" i="3" s="1"/>
  <c r="L980" i="3" s="1"/>
  <c r="E982" i="3"/>
  <c r="F982" i="3" s="1"/>
  <c r="G982" i="3" s="1"/>
  <c r="H982" i="3" s="1"/>
  <c r="I982" i="3" s="1"/>
  <c r="J982" i="3" s="1"/>
  <c r="K982" i="3" s="1"/>
  <c r="L982" i="3" s="1"/>
  <c r="E984" i="3"/>
  <c r="F984" i="3" s="1"/>
  <c r="G984" i="3" s="1"/>
  <c r="H984" i="3" s="1"/>
  <c r="I984" i="3" s="1"/>
  <c r="J984" i="3" s="1"/>
  <c r="K984" i="3" s="1"/>
  <c r="L984" i="3" s="1"/>
  <c r="E986" i="3"/>
  <c r="F986" i="3" s="1"/>
  <c r="G986" i="3" s="1"/>
  <c r="H986" i="3" s="1"/>
  <c r="I986" i="3" s="1"/>
  <c r="J986" i="3" s="1"/>
  <c r="K986" i="3" s="1"/>
  <c r="L986" i="3" s="1"/>
  <c r="E988" i="3"/>
  <c r="F988" i="3" s="1"/>
  <c r="G988" i="3" s="1"/>
  <c r="H988" i="3" s="1"/>
  <c r="I988" i="3" s="1"/>
  <c r="J988" i="3" s="1"/>
  <c r="K988" i="3" s="1"/>
  <c r="L988" i="3" s="1"/>
  <c r="E990" i="3"/>
  <c r="F990" i="3" s="1"/>
  <c r="G990" i="3" s="1"/>
  <c r="H990" i="3" s="1"/>
  <c r="I990" i="3" s="1"/>
  <c r="J990" i="3" s="1"/>
  <c r="K990" i="3" s="1"/>
  <c r="L990" i="3" s="1"/>
  <c r="E992" i="3"/>
  <c r="F992" i="3" s="1"/>
  <c r="G992" i="3" s="1"/>
  <c r="H992" i="3" s="1"/>
  <c r="I992" i="3" s="1"/>
  <c r="J992" i="3" s="1"/>
  <c r="K992" i="3" s="1"/>
  <c r="L992" i="3" s="1"/>
  <c r="E994" i="3"/>
  <c r="F994" i="3" s="1"/>
  <c r="G994" i="3" s="1"/>
  <c r="H994" i="3" s="1"/>
  <c r="I994" i="3" s="1"/>
  <c r="J994" i="3" s="1"/>
  <c r="K994" i="3" s="1"/>
  <c r="L994" i="3" s="1"/>
  <c r="E996" i="3"/>
  <c r="F996" i="3" s="1"/>
  <c r="G996" i="3" s="1"/>
  <c r="H996" i="3" s="1"/>
  <c r="I996" i="3" s="1"/>
  <c r="J996" i="3" s="1"/>
  <c r="K996" i="3" s="1"/>
  <c r="L996" i="3" s="1"/>
  <c r="E998" i="3"/>
  <c r="F998" i="3" s="1"/>
  <c r="G998" i="3" s="1"/>
  <c r="H998" i="3" s="1"/>
  <c r="I998" i="3" s="1"/>
  <c r="J998" i="3" s="1"/>
  <c r="K998" i="3" s="1"/>
  <c r="L998" i="3" s="1"/>
  <c r="E1006" i="3"/>
  <c r="F1006" i="3" s="1"/>
  <c r="G1006" i="3" s="1"/>
  <c r="H1006" i="3" s="1"/>
  <c r="I1006" i="3" s="1"/>
  <c r="J1006" i="3" s="1"/>
  <c r="K1006" i="3" s="1"/>
  <c r="L1006" i="3" s="1"/>
  <c r="E1008" i="3"/>
  <c r="F1008" i="3" s="1"/>
  <c r="G1008" i="3" s="1"/>
  <c r="H1008" i="3" s="1"/>
  <c r="I1008" i="3" s="1"/>
  <c r="E1010" i="3"/>
  <c r="F1010" i="3" s="1"/>
  <c r="G1010" i="3" s="1"/>
  <c r="H1010" i="3" s="1"/>
  <c r="I1010" i="3" s="1"/>
  <c r="E1012" i="3"/>
  <c r="F1012" i="3" s="1"/>
  <c r="G1012" i="3" s="1"/>
  <c r="H1012" i="3" s="1"/>
  <c r="I1012" i="3" s="1"/>
  <c r="E1014" i="3"/>
  <c r="F1014" i="3" s="1"/>
  <c r="G1014" i="3" s="1"/>
  <c r="H1014" i="3" s="1"/>
  <c r="I1014" i="3" s="1"/>
  <c r="E1016" i="3"/>
  <c r="F1016" i="3" s="1"/>
  <c r="G1016" i="3" s="1"/>
  <c r="H1016" i="3" s="1"/>
  <c r="I1016" i="3" s="1"/>
  <c r="J1016" i="3" s="1"/>
  <c r="K1016" i="3" s="1"/>
  <c r="L1016" i="3" s="1"/>
  <c r="E1018" i="3"/>
  <c r="F1018" i="3" s="1"/>
  <c r="G1018" i="3" s="1"/>
  <c r="H1018" i="3" s="1"/>
  <c r="I1018" i="3" s="1"/>
  <c r="J1018" i="3" s="1"/>
  <c r="K1018" i="3" s="1"/>
  <c r="L1018" i="3" s="1"/>
  <c r="E1020" i="3"/>
  <c r="F1020" i="3" s="1"/>
  <c r="G1020" i="3" s="1"/>
  <c r="H1020" i="3" s="1"/>
  <c r="I1020" i="3" s="1"/>
  <c r="J1020" i="3" s="1"/>
  <c r="K1020" i="3" s="1"/>
  <c r="L1020" i="3" s="1"/>
  <c r="E1022" i="3"/>
  <c r="F1022" i="3" s="1"/>
  <c r="G1022" i="3" s="1"/>
  <c r="H1022" i="3" s="1"/>
  <c r="I1022" i="3" s="1"/>
  <c r="J1022" i="3" s="1"/>
  <c r="K1022" i="3" s="1"/>
  <c r="L1022" i="3" s="1"/>
  <c r="E1024" i="3"/>
  <c r="F1024" i="3" s="1"/>
  <c r="G1024" i="3" s="1"/>
  <c r="H1024" i="3" s="1"/>
  <c r="I1024" i="3" s="1"/>
  <c r="J1024" i="3" s="1"/>
  <c r="K1024" i="3" s="1"/>
  <c r="L1024" i="3" s="1"/>
  <c r="E1026" i="3"/>
  <c r="F1026" i="3" s="1"/>
  <c r="G1026" i="3" s="1"/>
  <c r="H1026" i="3" s="1"/>
  <c r="I1026" i="3" s="1"/>
  <c r="J1026" i="3" s="1"/>
  <c r="K1026" i="3" s="1"/>
  <c r="L1026" i="3" s="1"/>
  <c r="E1028" i="3"/>
  <c r="F1028" i="3" s="1"/>
  <c r="G1028" i="3" s="1"/>
  <c r="H1028" i="3" s="1"/>
  <c r="I1028" i="3" s="1"/>
  <c r="J1028" i="3" s="1"/>
  <c r="K1028" i="3" s="1"/>
  <c r="L1028" i="3" s="1"/>
  <c r="E1030" i="3"/>
  <c r="F1030" i="3" s="1"/>
  <c r="G1030" i="3" s="1"/>
  <c r="H1030" i="3" s="1"/>
  <c r="I1030" i="3" s="1"/>
  <c r="J1030" i="3" s="1"/>
  <c r="K1030" i="3" s="1"/>
  <c r="L1030" i="3" s="1"/>
  <c r="E1032" i="3"/>
  <c r="F1032" i="3" s="1"/>
  <c r="G1032" i="3" s="1"/>
  <c r="H1032" i="3" s="1"/>
  <c r="I1032" i="3" s="1"/>
  <c r="J1032" i="3" s="1"/>
  <c r="K1032" i="3" s="1"/>
  <c r="L1032" i="3" s="1"/>
  <c r="E1034" i="3"/>
  <c r="F1034" i="3" s="1"/>
  <c r="G1034" i="3" s="1"/>
  <c r="H1034" i="3" s="1"/>
  <c r="I1034" i="3" s="1"/>
  <c r="J1034" i="3" s="1"/>
  <c r="K1034" i="3" s="1"/>
  <c r="L1034" i="3" s="1"/>
  <c r="E1036" i="3"/>
  <c r="F1036" i="3" s="1"/>
  <c r="G1036" i="3" s="1"/>
  <c r="H1036" i="3" s="1"/>
  <c r="I1036" i="3" s="1"/>
  <c r="J1036" i="3" s="1"/>
  <c r="K1036" i="3" s="1"/>
  <c r="L1036" i="3" s="1"/>
  <c r="E1038" i="3"/>
  <c r="F1038" i="3" s="1"/>
  <c r="G1038" i="3" s="1"/>
  <c r="H1038" i="3" s="1"/>
  <c r="I1038" i="3" s="1"/>
  <c r="J1038" i="3" s="1"/>
  <c r="K1038" i="3" s="1"/>
  <c r="L1038" i="3" s="1"/>
  <c r="E1040" i="3"/>
  <c r="F1040" i="3" s="1"/>
  <c r="G1040" i="3" s="1"/>
  <c r="H1040" i="3" s="1"/>
  <c r="I1040" i="3" s="1"/>
  <c r="J1040" i="3" s="1"/>
  <c r="K1040" i="3" s="1"/>
  <c r="L1040" i="3" s="1"/>
  <c r="E1042" i="3"/>
  <c r="F1042" i="3" s="1"/>
  <c r="G1042" i="3" s="1"/>
  <c r="H1042" i="3" s="1"/>
  <c r="I1042" i="3" s="1"/>
  <c r="J1042" i="3" s="1"/>
  <c r="K1042" i="3" s="1"/>
  <c r="L1042" i="3" s="1"/>
  <c r="E1044" i="3"/>
  <c r="F1044" i="3" s="1"/>
  <c r="G1044" i="3" s="1"/>
  <c r="H1044" i="3" s="1"/>
  <c r="I1044" i="3" s="1"/>
  <c r="J1044" i="3" s="1"/>
  <c r="K1044" i="3" s="1"/>
  <c r="L1044" i="3" s="1"/>
  <c r="E1046" i="3"/>
  <c r="F1046" i="3" s="1"/>
  <c r="G1046" i="3" s="1"/>
  <c r="H1046" i="3" s="1"/>
  <c r="I1046" i="3" s="1"/>
  <c r="J1046" i="3" s="1"/>
  <c r="K1046" i="3" s="1"/>
  <c r="L1046" i="3" s="1"/>
  <c r="E1048" i="3"/>
  <c r="F1048" i="3" s="1"/>
  <c r="G1048" i="3" s="1"/>
  <c r="H1048" i="3" s="1"/>
  <c r="I1048" i="3" s="1"/>
  <c r="J1048" i="3" s="1"/>
  <c r="K1048" i="3" s="1"/>
  <c r="L1048" i="3" s="1"/>
  <c r="E1050" i="3"/>
  <c r="F1050" i="3" s="1"/>
  <c r="G1050" i="3" s="1"/>
  <c r="H1050" i="3" s="1"/>
  <c r="I1050" i="3" s="1"/>
  <c r="J1050" i="3" s="1"/>
  <c r="K1050" i="3" s="1"/>
  <c r="L1050" i="3" s="1"/>
  <c r="E1052" i="3"/>
  <c r="F1052" i="3" s="1"/>
  <c r="G1052" i="3" s="1"/>
  <c r="H1052" i="3" s="1"/>
  <c r="I1052" i="3" s="1"/>
  <c r="J1052" i="3" s="1"/>
  <c r="K1052" i="3" s="1"/>
  <c r="L1052" i="3" s="1"/>
  <c r="E1058" i="3"/>
  <c r="F1058" i="3" s="1"/>
  <c r="G1058" i="3" s="1"/>
  <c r="H1058" i="3" s="1"/>
  <c r="I1058" i="3" s="1"/>
  <c r="J1058" i="3" s="1"/>
  <c r="K1058" i="3" s="1"/>
  <c r="L1058" i="3" s="1"/>
  <c r="E1060" i="3"/>
  <c r="F1060" i="3" s="1"/>
  <c r="G1060" i="3" s="1"/>
  <c r="H1060" i="3" s="1"/>
  <c r="I1060" i="3" s="1"/>
  <c r="J1060" i="3" s="1"/>
  <c r="K1060" i="3" s="1"/>
  <c r="L1060" i="3" s="1"/>
  <c r="E1062" i="3"/>
  <c r="F1062" i="3" s="1"/>
  <c r="G1062" i="3" s="1"/>
  <c r="H1062" i="3" s="1"/>
  <c r="I1062" i="3" s="1"/>
  <c r="J1062" i="3" s="1"/>
  <c r="K1062" i="3" s="1"/>
  <c r="L1062" i="3" s="1"/>
  <c r="E1064" i="3"/>
  <c r="F1064" i="3" s="1"/>
  <c r="G1064" i="3" s="1"/>
  <c r="H1064" i="3" s="1"/>
  <c r="I1064" i="3" s="1"/>
  <c r="J1064" i="3" s="1"/>
  <c r="K1064" i="3" s="1"/>
  <c r="L1064" i="3" s="1"/>
  <c r="E1066" i="3"/>
  <c r="F1066" i="3" s="1"/>
  <c r="G1066" i="3" s="1"/>
  <c r="H1066" i="3" s="1"/>
  <c r="I1066" i="3" s="1"/>
  <c r="E1074" i="3"/>
  <c r="F1074" i="3" s="1"/>
  <c r="G1074" i="3" s="1"/>
  <c r="H1074" i="3" s="1"/>
  <c r="I1074" i="3" s="1"/>
  <c r="J1074" i="3" s="1"/>
  <c r="K1074" i="3" s="1"/>
  <c r="L1074" i="3" s="1"/>
  <c r="E1076" i="3"/>
  <c r="F1076" i="3" s="1"/>
  <c r="G1076" i="3" s="1"/>
  <c r="H1076" i="3" s="1"/>
  <c r="I1076" i="3" s="1"/>
  <c r="J1076" i="3" s="1"/>
  <c r="K1076" i="3" s="1"/>
  <c r="L1076" i="3" s="1"/>
  <c r="E1078" i="3"/>
  <c r="F1078" i="3" s="1"/>
  <c r="G1078" i="3" s="1"/>
  <c r="H1078" i="3" s="1"/>
  <c r="I1078" i="3" s="1"/>
  <c r="J1078" i="3" s="1"/>
  <c r="K1078" i="3" s="1"/>
  <c r="L1078" i="3" s="1"/>
  <c r="E1080" i="3"/>
  <c r="F1080" i="3" s="1"/>
  <c r="G1080" i="3" s="1"/>
  <c r="H1080" i="3" s="1"/>
  <c r="I1080" i="3" s="1"/>
  <c r="E1082" i="3"/>
  <c r="F1082" i="3" s="1"/>
  <c r="G1082" i="3" s="1"/>
  <c r="H1082" i="3" s="1"/>
  <c r="I1082" i="3" s="1"/>
  <c r="E1084" i="3"/>
  <c r="F1084" i="3" s="1"/>
  <c r="G1084" i="3" s="1"/>
  <c r="H1084" i="3" s="1"/>
  <c r="I1084" i="3" s="1"/>
  <c r="J1084" i="3" s="1"/>
  <c r="K1084" i="3" s="1"/>
  <c r="L1084" i="3" s="1"/>
  <c r="E1086" i="3"/>
  <c r="F1086" i="3" s="1"/>
  <c r="G1086" i="3" s="1"/>
  <c r="H1086" i="3" s="1"/>
  <c r="I1086" i="3" s="1"/>
  <c r="J1086" i="3" s="1"/>
  <c r="K1086" i="3" s="1"/>
  <c r="L1086" i="3" s="1"/>
  <c r="E1088" i="3"/>
  <c r="F1088" i="3" s="1"/>
  <c r="G1088" i="3" s="1"/>
  <c r="H1088" i="3" s="1"/>
  <c r="I1088" i="3" s="1"/>
  <c r="J1088" i="3" s="1"/>
  <c r="K1088" i="3" s="1"/>
  <c r="L1088" i="3" s="1"/>
  <c r="E1090" i="3"/>
  <c r="F1090" i="3" s="1"/>
  <c r="G1090" i="3" s="1"/>
  <c r="H1090" i="3" s="1"/>
  <c r="I1090" i="3" s="1"/>
  <c r="J1090" i="3" s="1"/>
  <c r="K1090" i="3" s="1"/>
  <c r="L1090" i="3" s="1"/>
  <c r="E1092" i="3"/>
  <c r="F1092" i="3" s="1"/>
  <c r="G1092" i="3" s="1"/>
  <c r="H1092" i="3" s="1"/>
  <c r="I1092" i="3" s="1"/>
  <c r="J1092" i="3" s="1"/>
  <c r="K1092" i="3" s="1"/>
  <c r="L1092" i="3" s="1"/>
  <c r="E1094" i="3"/>
  <c r="F1094" i="3" s="1"/>
  <c r="G1094" i="3" s="1"/>
  <c r="H1094" i="3" s="1"/>
  <c r="I1094" i="3" s="1"/>
  <c r="J1094" i="3" s="1"/>
  <c r="K1094" i="3" s="1"/>
  <c r="L1094" i="3" s="1"/>
  <c r="E1096" i="3"/>
  <c r="F1096" i="3" s="1"/>
  <c r="G1096" i="3" s="1"/>
  <c r="H1096" i="3" s="1"/>
  <c r="I1096" i="3" s="1"/>
  <c r="J1096" i="3" s="1"/>
  <c r="K1096" i="3" s="1"/>
  <c r="L1096" i="3" s="1"/>
  <c r="E1098" i="3"/>
  <c r="F1098" i="3" s="1"/>
  <c r="G1098" i="3" s="1"/>
  <c r="H1098" i="3" s="1"/>
  <c r="I1098" i="3" s="1"/>
  <c r="J1098" i="3" s="1"/>
  <c r="K1098" i="3" s="1"/>
  <c r="L1098" i="3" s="1"/>
  <c r="E1100" i="3"/>
  <c r="F1100" i="3" s="1"/>
  <c r="G1100" i="3" s="1"/>
  <c r="H1100" i="3" s="1"/>
  <c r="I1100" i="3" s="1"/>
  <c r="J1100" i="3" s="1"/>
  <c r="K1100" i="3" s="1"/>
  <c r="L1100" i="3" s="1"/>
  <c r="E1102" i="3"/>
  <c r="F1102" i="3" s="1"/>
  <c r="G1102" i="3" s="1"/>
  <c r="H1102" i="3" s="1"/>
  <c r="I1102" i="3" s="1"/>
  <c r="J1102" i="3" s="1"/>
  <c r="K1102" i="3" s="1"/>
  <c r="L1102" i="3" s="1"/>
  <c r="E1104" i="3"/>
  <c r="F1104" i="3" s="1"/>
  <c r="G1104" i="3" s="1"/>
  <c r="H1104" i="3" s="1"/>
  <c r="I1104" i="3" s="1"/>
  <c r="J1104" i="3" s="1"/>
  <c r="K1104" i="3" s="1"/>
  <c r="L1104" i="3" s="1"/>
  <c r="E1106" i="3"/>
  <c r="F1106" i="3" s="1"/>
  <c r="G1106" i="3" s="1"/>
  <c r="H1106" i="3" s="1"/>
  <c r="I1106" i="3" s="1"/>
  <c r="J1106" i="3" s="1"/>
  <c r="K1106" i="3" s="1"/>
  <c r="L1106" i="3" s="1"/>
  <c r="E1108" i="3"/>
  <c r="F1108" i="3" s="1"/>
  <c r="G1108" i="3" s="1"/>
  <c r="H1108" i="3" s="1"/>
  <c r="I1108" i="3" s="1"/>
  <c r="J1108" i="3" s="1"/>
  <c r="K1108" i="3" s="1"/>
  <c r="L1108" i="3" s="1"/>
  <c r="E1110" i="3"/>
  <c r="F1110" i="3" s="1"/>
  <c r="G1110" i="3" s="1"/>
  <c r="H1110" i="3" s="1"/>
  <c r="I1110" i="3" s="1"/>
  <c r="J1110" i="3" s="1"/>
  <c r="K1110" i="3" s="1"/>
  <c r="L1110" i="3" s="1"/>
  <c r="E1112" i="3"/>
  <c r="F1112" i="3" s="1"/>
  <c r="G1112" i="3" s="1"/>
  <c r="H1112" i="3" s="1"/>
  <c r="I1112" i="3" s="1"/>
  <c r="J1112" i="3" s="1"/>
  <c r="K1112" i="3" s="1"/>
  <c r="L1112" i="3" s="1"/>
  <c r="E1114" i="3"/>
  <c r="F1114" i="3" s="1"/>
  <c r="G1114" i="3" s="1"/>
  <c r="H1114" i="3" s="1"/>
  <c r="I1114" i="3" s="1"/>
  <c r="J1114" i="3" s="1"/>
  <c r="K1114" i="3" s="1"/>
  <c r="L1114" i="3" s="1"/>
  <c r="E1116" i="3"/>
  <c r="F1116" i="3" s="1"/>
  <c r="G1116" i="3" s="1"/>
  <c r="H1116" i="3" s="1"/>
  <c r="I1116" i="3" s="1"/>
  <c r="J1116" i="3" s="1"/>
  <c r="K1116" i="3" s="1"/>
  <c r="L1116" i="3" s="1"/>
  <c r="E1118" i="3"/>
  <c r="F1118" i="3" s="1"/>
  <c r="G1118" i="3" s="1"/>
  <c r="H1118" i="3" s="1"/>
  <c r="I1118" i="3" s="1"/>
  <c r="J1118" i="3" s="1"/>
  <c r="K1118" i="3" s="1"/>
  <c r="L1118" i="3" s="1"/>
  <c r="E1120" i="3"/>
  <c r="F1120" i="3" s="1"/>
  <c r="G1120" i="3" s="1"/>
  <c r="H1120" i="3" s="1"/>
  <c r="I1120" i="3" s="1"/>
  <c r="J1120" i="3" s="1"/>
  <c r="K1120" i="3" s="1"/>
  <c r="L1120" i="3" s="1"/>
  <c r="E1122" i="3"/>
  <c r="F1122" i="3" s="1"/>
  <c r="G1122" i="3" s="1"/>
  <c r="H1122" i="3" s="1"/>
  <c r="I1122" i="3" s="1"/>
  <c r="J1122" i="3" s="1"/>
  <c r="K1122" i="3" s="1"/>
  <c r="L1122" i="3" s="1"/>
  <c r="E1124" i="3"/>
  <c r="F1124" i="3" s="1"/>
  <c r="G1124" i="3" s="1"/>
  <c r="H1124" i="3" s="1"/>
  <c r="I1124" i="3" s="1"/>
  <c r="J1124" i="3" s="1"/>
  <c r="K1124" i="3" s="1"/>
  <c r="L1124" i="3" s="1"/>
  <c r="E1146" i="3"/>
  <c r="F1146" i="3" s="1"/>
  <c r="G1146" i="3" s="1"/>
  <c r="H1146" i="3" s="1"/>
  <c r="I1146" i="3" s="1"/>
  <c r="J1146" i="3" s="1"/>
  <c r="K1146" i="3" s="1"/>
  <c r="L1146" i="3" s="1"/>
  <c r="E1156" i="3"/>
  <c r="F1156" i="3" s="1"/>
  <c r="G1156" i="3" s="1"/>
  <c r="H1156" i="3" s="1"/>
  <c r="I1156" i="3" s="1"/>
  <c r="J1156" i="3" s="1"/>
  <c r="K1156" i="3" s="1"/>
  <c r="L1156" i="3" s="1"/>
  <c r="E1162" i="3"/>
  <c r="F1162" i="3" s="1"/>
  <c r="G1162" i="3" s="1"/>
  <c r="H1162" i="3" s="1"/>
  <c r="I1162" i="3" s="1"/>
  <c r="J1162" i="3" s="1"/>
  <c r="K1162" i="3" s="1"/>
  <c r="L1162" i="3" s="1"/>
  <c r="E1164" i="3"/>
  <c r="F1164" i="3" s="1"/>
  <c r="G1164" i="3" s="1"/>
  <c r="H1164" i="3" s="1"/>
  <c r="I1164" i="3" s="1"/>
  <c r="J1164" i="3" s="1"/>
  <c r="K1164" i="3" s="1"/>
  <c r="L1164" i="3" s="1"/>
  <c r="E1166" i="3"/>
  <c r="F1166" i="3" s="1"/>
  <c r="G1166" i="3" s="1"/>
  <c r="H1166" i="3" s="1"/>
  <c r="I1166" i="3" s="1"/>
  <c r="J1166" i="3" s="1"/>
  <c r="K1166" i="3" s="1"/>
  <c r="L1166" i="3" s="1"/>
  <c r="E1168" i="3"/>
  <c r="F1168" i="3" s="1"/>
  <c r="G1168" i="3" s="1"/>
  <c r="H1168" i="3" s="1"/>
  <c r="I1168" i="3" s="1"/>
  <c r="J1168" i="3" s="1"/>
  <c r="K1168" i="3" s="1"/>
  <c r="L1168" i="3" s="1"/>
  <c r="E1170" i="3"/>
  <c r="F1170" i="3" s="1"/>
  <c r="G1170" i="3" s="1"/>
  <c r="H1170" i="3" s="1"/>
  <c r="I1170" i="3" s="1"/>
  <c r="J1170" i="3" s="1"/>
  <c r="K1170" i="3" s="1"/>
  <c r="L1170" i="3" s="1"/>
  <c r="E1172" i="3"/>
  <c r="F1172" i="3" s="1"/>
  <c r="G1172" i="3" s="1"/>
  <c r="H1172" i="3" s="1"/>
  <c r="I1172" i="3" s="1"/>
  <c r="J1172" i="3" s="1"/>
  <c r="K1172" i="3" s="1"/>
  <c r="L1172" i="3" s="1"/>
  <c r="E1174" i="3"/>
  <c r="F1174" i="3" s="1"/>
  <c r="G1174" i="3" s="1"/>
  <c r="H1174" i="3" s="1"/>
  <c r="I1174" i="3" s="1"/>
  <c r="J1174" i="3" s="1"/>
  <c r="K1174" i="3" s="1"/>
  <c r="L1174" i="3" s="1"/>
  <c r="E1176" i="3"/>
  <c r="F1176" i="3" s="1"/>
  <c r="G1176" i="3" s="1"/>
  <c r="H1176" i="3" s="1"/>
  <c r="I1176" i="3" s="1"/>
  <c r="J1176" i="3" s="1"/>
  <c r="K1176" i="3" s="1"/>
  <c r="L1176" i="3" s="1"/>
  <c r="E1178" i="3"/>
  <c r="F1178" i="3" s="1"/>
  <c r="G1178" i="3" s="1"/>
  <c r="H1178" i="3" s="1"/>
  <c r="I1178" i="3" s="1"/>
  <c r="J1178" i="3" s="1"/>
  <c r="K1178" i="3" s="1"/>
  <c r="L1178" i="3" s="1"/>
  <c r="E1184" i="3"/>
  <c r="F1184" i="3" s="1"/>
  <c r="G1184" i="3" s="1"/>
  <c r="H1184" i="3" s="1"/>
  <c r="I1184" i="3" s="1"/>
  <c r="J1184" i="3" s="1"/>
  <c r="K1184" i="3" s="1"/>
  <c r="L1184" i="3" s="1"/>
  <c r="E1190" i="3"/>
  <c r="F1190" i="3" s="1"/>
  <c r="G1190" i="3" s="1"/>
  <c r="H1190" i="3" s="1"/>
  <c r="I1190" i="3" s="1"/>
  <c r="J1190" i="3" s="1"/>
  <c r="K1190" i="3" s="1"/>
  <c r="L1190" i="3" s="1"/>
  <c r="E1196" i="3"/>
  <c r="F1196" i="3" s="1"/>
  <c r="G1196" i="3" s="1"/>
  <c r="H1196" i="3" s="1"/>
  <c r="I1196" i="3" s="1"/>
  <c r="J1196" i="3" s="1"/>
  <c r="K1196" i="3" s="1"/>
  <c r="L1196" i="3" s="1"/>
  <c r="E1198" i="3"/>
  <c r="F1198" i="3" s="1"/>
  <c r="G1198" i="3" s="1"/>
  <c r="H1198" i="3" s="1"/>
  <c r="I1198" i="3" s="1"/>
  <c r="J1198" i="3" s="1"/>
  <c r="K1198" i="3" s="1"/>
  <c r="L1198" i="3" s="1"/>
  <c r="E1200" i="3"/>
  <c r="F1200" i="3" s="1"/>
  <c r="G1200" i="3" s="1"/>
  <c r="H1200" i="3" s="1"/>
  <c r="I1200" i="3" s="1"/>
  <c r="J1200" i="3" s="1"/>
  <c r="K1200" i="3" s="1"/>
  <c r="L1200" i="3" s="1"/>
  <c r="E1202" i="3"/>
  <c r="F1202" i="3" s="1"/>
  <c r="G1202" i="3" s="1"/>
  <c r="H1202" i="3" s="1"/>
  <c r="I1202" i="3" s="1"/>
  <c r="J1202" i="3" s="1"/>
  <c r="K1202" i="3" s="1"/>
  <c r="L1202" i="3" s="1"/>
  <c r="E1204" i="3"/>
  <c r="F1204" i="3" s="1"/>
  <c r="G1204" i="3" s="1"/>
  <c r="H1204" i="3" s="1"/>
  <c r="I1204" i="3" s="1"/>
  <c r="J1204" i="3" s="1"/>
  <c r="K1204" i="3" s="1"/>
  <c r="L1204" i="3" s="1"/>
  <c r="E1206" i="3"/>
  <c r="F1206" i="3" s="1"/>
  <c r="G1206" i="3" s="1"/>
  <c r="H1206" i="3" s="1"/>
  <c r="I1206" i="3" s="1"/>
  <c r="J1206" i="3" s="1"/>
  <c r="K1206" i="3" s="1"/>
  <c r="L1206" i="3" s="1"/>
  <c r="E1212" i="3"/>
  <c r="F1212" i="3" s="1"/>
  <c r="G1212" i="3" s="1"/>
  <c r="H1212" i="3" s="1"/>
  <c r="I1212" i="3" s="1"/>
  <c r="J1212" i="3" s="1"/>
  <c r="K1212" i="3" s="1"/>
  <c r="L1212" i="3" s="1"/>
  <c r="E1218" i="3"/>
  <c r="F1218" i="3" s="1"/>
  <c r="G1218" i="3" s="1"/>
  <c r="H1218" i="3" s="1"/>
  <c r="I1218" i="3" s="1"/>
  <c r="J1218" i="3" s="1"/>
  <c r="K1218" i="3" s="1"/>
  <c r="L1218" i="3" s="1"/>
  <c r="E1220" i="3"/>
  <c r="F1220" i="3" s="1"/>
  <c r="G1220" i="3" s="1"/>
  <c r="H1220" i="3" s="1"/>
  <c r="I1220" i="3" s="1"/>
  <c r="J1220" i="3" s="1"/>
  <c r="K1220" i="3" s="1"/>
  <c r="L1220" i="3" s="1"/>
  <c r="E1222" i="3"/>
  <c r="F1222" i="3" s="1"/>
  <c r="G1222" i="3" s="1"/>
  <c r="H1222" i="3" s="1"/>
  <c r="I1222" i="3" s="1"/>
  <c r="J1222" i="3" s="1"/>
  <c r="K1222" i="3" s="1"/>
  <c r="L1222" i="3" s="1"/>
  <c r="E1224" i="3"/>
  <c r="F1224" i="3" s="1"/>
  <c r="G1224" i="3" s="1"/>
  <c r="H1224" i="3" s="1"/>
  <c r="I1224" i="3" s="1"/>
  <c r="J1224" i="3" s="1"/>
  <c r="K1224" i="3" s="1"/>
  <c r="L1224" i="3" s="1"/>
  <c r="E1226" i="3"/>
  <c r="F1226" i="3" s="1"/>
  <c r="G1226" i="3" s="1"/>
  <c r="H1226" i="3" s="1"/>
  <c r="I1226" i="3" s="1"/>
  <c r="J1226" i="3" s="1"/>
  <c r="K1226" i="3" s="1"/>
  <c r="L1226" i="3" s="1"/>
  <c r="E1228" i="3"/>
  <c r="F1228" i="3" s="1"/>
  <c r="G1228" i="3" s="1"/>
  <c r="H1228" i="3" s="1"/>
  <c r="I1228" i="3" s="1"/>
  <c r="J1228" i="3" s="1"/>
  <c r="K1228" i="3" s="1"/>
  <c r="L1228" i="3" s="1"/>
  <c r="E1230" i="3"/>
  <c r="F1230" i="3" s="1"/>
  <c r="G1230" i="3" s="1"/>
  <c r="H1230" i="3" s="1"/>
  <c r="I1230" i="3" s="1"/>
  <c r="J1230" i="3" s="1"/>
  <c r="K1230" i="3" s="1"/>
  <c r="L1230" i="3" s="1"/>
  <c r="E1235" i="3"/>
  <c r="F1235" i="3" s="1"/>
  <c r="G1235" i="3" s="1"/>
  <c r="H1235" i="3" s="1"/>
  <c r="I1235" i="3" s="1"/>
  <c r="J1235" i="3" s="1"/>
  <c r="K1235" i="3" s="1"/>
  <c r="L1235" i="3" s="1"/>
  <c r="E1237" i="3"/>
  <c r="F1237" i="3" s="1"/>
  <c r="G1237" i="3" s="1"/>
  <c r="H1237" i="3" s="1"/>
  <c r="I1237" i="3" s="1"/>
  <c r="J1237" i="3" s="1"/>
  <c r="K1237" i="3" s="1"/>
  <c r="L1237" i="3" s="1"/>
  <c r="E1239" i="3"/>
  <c r="F1239" i="3" s="1"/>
  <c r="G1239" i="3" s="1"/>
  <c r="H1239" i="3" s="1"/>
  <c r="I1239" i="3" s="1"/>
  <c r="J1239" i="3" s="1"/>
  <c r="K1239" i="3" s="1"/>
  <c r="L1239" i="3" s="1"/>
  <c r="E1244" i="3"/>
  <c r="F1244" i="3" s="1"/>
  <c r="G1244" i="3" s="1"/>
  <c r="H1244" i="3" s="1"/>
  <c r="I1244" i="3" s="1"/>
  <c r="J1244" i="3" s="1"/>
  <c r="K1244" i="3" s="1"/>
  <c r="L1244" i="3" s="1"/>
  <c r="E1246" i="3"/>
  <c r="F1246" i="3" s="1"/>
  <c r="G1246" i="3" s="1"/>
  <c r="H1246" i="3" s="1"/>
  <c r="I1246" i="3" s="1"/>
  <c r="J1246" i="3" s="1"/>
  <c r="K1246" i="3" s="1"/>
  <c r="L1246" i="3" s="1"/>
  <c r="E1248" i="3"/>
  <c r="F1248" i="3" s="1"/>
  <c r="G1248" i="3" s="1"/>
  <c r="H1248" i="3" s="1"/>
  <c r="I1248" i="3" s="1"/>
  <c r="J1248" i="3" s="1"/>
  <c r="K1248" i="3" s="1"/>
  <c r="L1248" i="3" s="1"/>
  <c r="E1250" i="3"/>
  <c r="F1250" i="3" s="1"/>
  <c r="G1250" i="3" s="1"/>
  <c r="H1250" i="3" s="1"/>
  <c r="I1250" i="3" s="1"/>
  <c r="J1250" i="3" s="1"/>
  <c r="K1250" i="3" s="1"/>
  <c r="L1250" i="3" s="1"/>
  <c r="E1254" i="3"/>
  <c r="F1254" i="3" s="1"/>
  <c r="G1254" i="3" s="1"/>
  <c r="H1254" i="3" s="1"/>
  <c r="I1254" i="3" s="1"/>
  <c r="J1254" i="3" s="1"/>
  <c r="K1254" i="3" s="1"/>
  <c r="L1254" i="3" s="1"/>
  <c r="E14" i="3"/>
  <c r="F14" i="3" s="1"/>
  <c r="G14" i="3" s="1"/>
  <c r="H14" i="3" s="1"/>
  <c r="I14" i="3" s="1"/>
  <c r="J14" i="3" s="1"/>
  <c r="K14" i="3" s="1"/>
  <c r="L14" i="3" s="1"/>
</calcChain>
</file>

<file path=xl/sharedStrings.xml><?xml version="1.0" encoding="utf-8"?>
<sst xmlns="http://schemas.openxmlformats.org/spreadsheetml/2006/main" count="1242" uniqueCount="855">
  <si>
    <t>Autos, Camiones y Tractores                                             2400 San Francisco</t>
  </si>
  <si>
    <t>E-MAIL: info@craverorepuestos.com                       Te/Fax: 03564-423933/431307</t>
  </si>
  <si>
    <t>-----------</t>
  </si>
  <si>
    <t>-------------------</t>
  </si>
  <si>
    <t>-----------------------------------------------</t>
  </si>
  <si>
    <t xml:space="preserve">Linea  </t>
  </si>
  <si>
    <t>AUTOMOTORES</t>
  </si>
  <si>
    <t>Rubro......</t>
  </si>
  <si>
    <t xml:space="preserve">AUT/CHE   </t>
  </si>
  <si>
    <t>CHEVROLET</t>
  </si>
  <si>
    <t xml:space="preserve"> POLEA CIGUEÑAL CHEVROLET 400............</t>
  </si>
  <si>
    <t xml:space="preserve"> POLEA CIGUEÑAL CHEVROLET 250............</t>
  </si>
  <si>
    <t xml:space="preserve"> POLEA CIGUEÑAL SILVERADO................</t>
  </si>
  <si>
    <t>.................</t>
  </si>
  <si>
    <t xml:space="preserve"> POLEA CIGUENAL BEDFORD Y CHEVROLET 350..</t>
  </si>
  <si>
    <t>10003/A</t>
  </si>
  <si>
    <t>POL.CIG. BEDFORD /CHEVROLET 350 ORIGINAL</t>
  </si>
  <si>
    <t>POLEA B/A BEDFORD-CHEVROLET 350.........</t>
  </si>
  <si>
    <t>POLEA B/A MOTOR CIMARRON................</t>
  </si>
  <si>
    <t>POLEA CIG.CHEVROLET C20 BRASILERA.MOD 92</t>
  </si>
  <si>
    <t>POL.CIG.T20 MOTOR MAXXION S4 equiv:10650</t>
  </si>
  <si>
    <t>90-459-102-CF69</t>
  </si>
  <si>
    <t>POLEA CIG. CHEVROLET VECTRA 2000 8 VALV.</t>
  </si>
  <si>
    <t>POL.CIG. CHEVROLET LUV 3V equivale:14100</t>
  </si>
  <si>
    <t>POL.CIG.CORSA 1,7 MOT.4EE1(ISUZU)</t>
  </si>
  <si>
    <t>POL.CIG.CORSA 8 VAL.NAFTA 1,6 sin A/A</t>
  </si>
  <si>
    <t>10015/A</t>
  </si>
  <si>
    <t>POL.CIG.CORSA 16V.NAF.1,6 95/98 REF.c/AA</t>
  </si>
  <si>
    <t>POL.CIG.CHEVROLET PICK UP CON MOTOR MWM</t>
  </si>
  <si>
    <t>10016/A</t>
  </si>
  <si>
    <t>ANILLO ENC/PISTA RETN P/POLEA MOTOR MWM</t>
  </si>
  <si>
    <t>POL.CIG.ASTRA/VECTR.2.0 TD A/A mod.99/98</t>
  </si>
  <si>
    <t>POL.ACOP.DE POL.CIG.LUV 2,3 NAF.EQ:14102</t>
  </si>
  <si>
    <t>PO..CIG. CHEVROLET LUV 2,3 NAF. eq:14103</t>
  </si>
  <si>
    <t>MSB38101</t>
  </si>
  <si>
    <t>POL.CIG.S10 MOTOR MWM 4 CIL. EQUIV:10679</t>
  </si>
  <si>
    <t>10020/A</t>
  </si>
  <si>
    <t>MWM33005</t>
  </si>
  <si>
    <t>ANILLO ENCAST./PISTA RETEN P/POL.MOT.MWM</t>
  </si>
  <si>
    <t>56 14 444 / 06 14 426</t>
  </si>
  <si>
    <t>POLEA CIGÜEÑAL ASTRA - MERIVA (CHICA)</t>
  </si>
  <si>
    <t>56 14 441</t>
  </si>
  <si>
    <t>POLEA CIGÜEÑAL ASTRA - MERIVA (GRANDE)</t>
  </si>
  <si>
    <t>POLEA CIGÜEÑAL CORSA II  MERIVA MONTANA</t>
  </si>
  <si>
    <t>POLEA CIGÜEÑAL CHEVROLET AVEO</t>
  </si>
  <si>
    <t>POLEA CIGÜEÑAL CHEVROLET SPARK</t>
  </si>
  <si>
    <t>POLEA CIGÜEÑAL CORSA CLASSIC 1.4 09 5 CANALES</t>
  </si>
  <si>
    <t>POLEA B/HIDRAULICA SILVERADO EQUIV.: 10339</t>
  </si>
  <si>
    <t>POL. CIG. CORSA II 02/04 MERIVA 8V 03/04</t>
  </si>
  <si>
    <t>POLEA CIG. SONIC 1,6/CRUZE/TRACKER 1,8</t>
  </si>
  <si>
    <t>POLEA CIG. AGILE MOTOR 1,4 8V</t>
  </si>
  <si>
    <t>POLEA VENTILADOR S10 EQ.: 14205</t>
  </si>
  <si>
    <t xml:space="preserve">AUT/DOD    </t>
  </si>
  <si>
    <t>DODGE / GACEL / VALIANT</t>
  </si>
  <si>
    <t>POLEA CIGUEÑAL DODGE 1500...............</t>
  </si>
  <si>
    <t>3519385/1</t>
  </si>
  <si>
    <t>POLEA CIGUEÑAL DODGE 1500 A/A...........</t>
  </si>
  <si>
    <t>049105255-1</t>
  </si>
  <si>
    <t>POLEA CIGUEÑAL GACEL A/A................</t>
  </si>
  <si>
    <t>POLEA CIGUEÑAL DODGE VALIANT............</t>
  </si>
  <si>
    <t>068-105255-1</t>
  </si>
  <si>
    <t>POLEA CIG. SENDA / SAVEIRO DIESEL......</t>
  </si>
  <si>
    <t>049-105255/F</t>
  </si>
  <si>
    <t>POLEA CIG. VW GACEL 1,8.P/DIREC.HID.....</t>
  </si>
  <si>
    <t>026-10525511</t>
  </si>
  <si>
    <t>POL.CIG.SENDA,GACEL,NAFT.83/88 Sin A/A..</t>
  </si>
  <si>
    <t>049.105255/1</t>
  </si>
  <si>
    <t>POL.CIG SENDA NAFTERO A/A MOD. 83/88 2V.</t>
  </si>
  <si>
    <t>AR 068105255</t>
  </si>
  <si>
    <t>POL. CIG. POLO DIESEL ..................</t>
  </si>
  <si>
    <t>POLEA CIG. GOLF DIESEL .................</t>
  </si>
  <si>
    <t>POL. CIG. MOTOR  CHT 1 V equivale:10310</t>
  </si>
  <si>
    <t>POL.CIG.GOL MOTOR CHT 2V equivale:10311</t>
  </si>
  <si>
    <t>POLEA CIG.POLO TURBO DIESEL 160mm.......</t>
  </si>
  <si>
    <t>POLEA CIG. GOLF TURBO DIESEL............</t>
  </si>
  <si>
    <t>POL.CIG.ESCORT 1,6 2V A/A 88/90 EQ.10326</t>
  </si>
  <si>
    <t>027121028-1</t>
  </si>
  <si>
    <t>POLEA  B/A POINTER 1.8/2.0 ..EQUIV:10327</t>
  </si>
  <si>
    <t>074105251/N</t>
  </si>
  <si>
    <t>POLEA CIGÜEÑAL TRANSPORTER 2,4</t>
  </si>
  <si>
    <t>038 105 243 F</t>
  </si>
  <si>
    <t xml:space="preserve">AUDI A4('99 --&gt;), A6 ('98 --&gt;)/SKODA SUPERB ('02 --&gt;), VW PASSAT IV  </t>
  </si>
  <si>
    <t xml:space="preserve">Y V ('97 --&gt;) MOT.DIESEL 1.9 TDI (AJM/ALH/ATJ/ABV/AVF/AWX/BKE) </t>
  </si>
  <si>
    <t>03G 105 243</t>
  </si>
  <si>
    <t>POL. CIG. VENTO/BORA ('99 --&gt;), AUDI A3('03 --&gt;), A4 ('01 --&gt;),</t>
  </si>
  <si>
    <t xml:space="preserve">A5 ('07 --&gt;), A6 ('04 --&gt;), SEAT ('00 --&gt;), ALTEA ('04 --&gt;), </t>
  </si>
  <si>
    <t xml:space="preserve">CORDOBA TBIZA ('02 --&gt;), LEON ('99 --&gt;), TOLEDO ('99 --&gt;'04), </t>
  </si>
  <si>
    <t xml:space="preserve">SKODA FABIO ('99 --&gt;),OCTAVIO ('99 --&gt;)CADDY ('04 --&gt;), </t>
  </si>
  <si>
    <t xml:space="preserve">GOLF TV/V NEWBEETTLE ('02 --&gt;), PASSAT ('05 --&gt;), POLO ('02 --&gt;), </t>
  </si>
  <si>
    <t>SHARAN ('03 --&gt;), TIGAN ('08 --&gt;), TOURAN ('03 --&gt;), TS ('03 --&gt;)</t>
  </si>
  <si>
    <t>06A105243E</t>
  </si>
  <si>
    <t>POLEA CIG. GOLF/AUDI/NEWBEETLE/BORA/POLO SEDAN</t>
  </si>
  <si>
    <t>POLO HATCH. TODOS ('99 --&gt;'07) MOT 1.8 E 2.0</t>
  </si>
  <si>
    <t>038105243M</t>
  </si>
  <si>
    <t>POLEA CIGÜEÑAL AMAROK 2,0 16V (MAZA LARGA)</t>
  </si>
  <si>
    <t xml:space="preserve">AUT/FIA  </t>
  </si>
  <si>
    <t>FIAT</t>
  </si>
  <si>
    <t>4109968..........</t>
  </si>
  <si>
    <t>POLEA CIGUEÑAL FIAT 600.................</t>
  </si>
  <si>
    <t>POLEA CIGUEÑAL FIAT 125.................</t>
  </si>
  <si>
    <t>POLEA CIGUEÑAL FIAT 1500................</t>
  </si>
  <si>
    <t>POLEA CIGUEÑAL FIAT DUNA 1.3 Y 147 GAS..</t>
  </si>
  <si>
    <t>10203/A</t>
  </si>
  <si>
    <t>POLEA CIG.DUNA 1.3/147 GAS.SIST.NO ORIG.</t>
  </si>
  <si>
    <t>POL B/A REGATA 85 FIAT 147 128 eje 15 mm</t>
  </si>
  <si>
    <t>10204/A</t>
  </si>
  <si>
    <t>POL B/A REGATA 85 FIAT 147 128 eje 16 mm</t>
  </si>
  <si>
    <t>POL B/A REGATA 85 FIAT 128 2V A/ACOND...</t>
  </si>
  <si>
    <t>POLEA CIGUEÑAL FIAT 128.................</t>
  </si>
  <si>
    <t>POLEA CIGUEÑAL FIAT 600S Y FIAT 133.....</t>
  </si>
  <si>
    <t>POLEA B/A MOTOR TIPO 1.4 A/A 2V.........</t>
  </si>
  <si>
    <t>POL.CIG. MOTOR TIPO 1.4 A/A COMPLETA 2V.</t>
  </si>
  <si>
    <t>PLATILLO P/POLEA A/A MOTOR TIPO 1.4.....</t>
  </si>
  <si>
    <t>POL.CIG.MOTOR TIPO 1.6 MULTI. V.A/A NAFT</t>
  </si>
  <si>
    <t>POLEA CIG. FIAT DUCATO.1936 CC..........</t>
  </si>
  <si>
    <t>ACOPLE FIAT 600.........................</t>
  </si>
  <si>
    <t>ACOPLE FIAT 133.........................</t>
  </si>
  <si>
    <t>POLEA CIG. DUNA 1,7 ....................</t>
  </si>
  <si>
    <t>POLEA CIG. DUCATO MULTI V ..............</t>
  </si>
  <si>
    <t>POLEA CIG. DUNA 1,7 MULTI V ............</t>
  </si>
  <si>
    <t>POLEA CIG. FIAT TEMPRA .................</t>
  </si>
  <si>
    <t>POL. B/A PALIO Y SIENA .................</t>
  </si>
  <si>
    <t>POLEA CIGUEÑAL FIAT REGATTA 100S 1600 2V</t>
  </si>
  <si>
    <t>POL.CIG.PALIO/SIENA 1.3 16 VALV.NAF.s/AA</t>
  </si>
  <si>
    <t>POL.CIG.PALIO/SIENA 1.3 NAF.16 VALV.c/AA</t>
  </si>
  <si>
    <t>POL.CIG.PAL/SIE.1.6 NAF.SPI 97-00 S/AA</t>
  </si>
  <si>
    <t>POL.CIG.PAL/SIE 1.6 NAF.SPI 97-00 C/AA</t>
  </si>
  <si>
    <t>10225/A</t>
  </si>
  <si>
    <t>POLEA CIG. FIAT MAREA DIESEL. ALTERNATIVA</t>
  </si>
  <si>
    <t>POLEA CIGUEÑAL SIENA TURBO DIESEL</t>
  </si>
  <si>
    <t>POLEA ACOPLE PARA A/A SIENA TURBO</t>
  </si>
  <si>
    <t>POLEA CIG.PALIO/SIENA 1,6 16 VALV.NAFTA</t>
  </si>
  <si>
    <t>POLEA B/A DUNA 1.7 DIESEL A/A</t>
  </si>
  <si>
    <t>POLEA CIG. DUCATO 2,8 MOT. 2.8D / TD / JTD / HDI</t>
  </si>
  <si>
    <t>500332292/99461230</t>
  </si>
  <si>
    <t xml:space="preserve"> EQ:10633/10545/10704</t>
  </si>
  <si>
    <t>POLEA CIG. FIAT IVECO DAILY IV 2007/2011 3.0 16V EQUIV. 10705</t>
  </si>
  <si>
    <t>POLEA CIG. FIAT IVECO DAILY IV C/A.A. 2007/11 3.0 16V EQ. 10706</t>
  </si>
  <si>
    <t>POLEA CIG. FIAT GRAND SIENA 1.6 16V. ARGO, CRONOS 1.8</t>
  </si>
  <si>
    <t>PALIO FASE III 1.6 16V</t>
  </si>
  <si>
    <t>POLEA CIG. FIAT PALIO 2004/SIENA 2004 MOT. 1.8/8V/GM EQUIV. 10024</t>
  </si>
  <si>
    <t>AUT/FORD</t>
  </si>
  <si>
    <t>FORD</t>
  </si>
  <si>
    <t>BA-C6DZ-6312-A</t>
  </si>
  <si>
    <t>POLEA CIGUEÑAL FORD FALCON (6 CIL. )....</t>
  </si>
  <si>
    <t>C3TZ-6312-E</t>
  </si>
  <si>
    <t>POLEA CIGUEÑAL FORD F100 (8 CIL.).......</t>
  </si>
  <si>
    <t>85HM-6312-AA</t>
  </si>
  <si>
    <t>POLEA CIGUEÑAL SIERRA L 1.6 A/A.........</t>
  </si>
  <si>
    <t>BA-D4AZ-6A312-A</t>
  </si>
  <si>
    <t>ACOPLE A/A FORD (6 CIL.)................</t>
  </si>
  <si>
    <t>BA-D4AZ-6A312-B</t>
  </si>
  <si>
    <t>ACOPLE A/A Y DIR.POT.FORD (6 CIL.)......</t>
  </si>
  <si>
    <t>80BR-8678-B</t>
  </si>
  <si>
    <t>POLEA TENSORA A/A.......................</t>
  </si>
  <si>
    <t>10305/A</t>
  </si>
  <si>
    <t>CONJUNTO ARMADO P/EJE rosca NF 7/16.....</t>
  </si>
  <si>
    <t>10305/B</t>
  </si>
  <si>
    <t>CONJUNTO ARMADO P/EJE rosca NF 1/2......</t>
  </si>
  <si>
    <t>COTE-8509</t>
  </si>
  <si>
    <t>POLEA B/A FORD F100/350/500/600 F1-F2...</t>
  </si>
  <si>
    <t>BA-CODE-8509-A</t>
  </si>
  <si>
    <t>POLEA B/A FORD FALCON MOD.62/69.........</t>
  </si>
  <si>
    <t>BA-CODE-8509-B</t>
  </si>
  <si>
    <t>POLEA B/A FORD FALCON MOD.70/72.........</t>
  </si>
  <si>
    <t>84 AU 6312 A</t>
  </si>
  <si>
    <t>POL.CIG.ESCORT 1,6 1V s/A 88/93 eq:10110</t>
  </si>
  <si>
    <t>84 AU 6312 B</t>
  </si>
  <si>
    <t>POL.CIG.ESCORT 1,6 2V A/A 88/93 eq:10111</t>
  </si>
  <si>
    <t>027-121031.2 (5)</t>
  </si>
  <si>
    <t>POL.CIG. ESCORT 1,8 MOTOR AUDI - 1V ....</t>
  </si>
  <si>
    <t>026 105255/2</t>
  </si>
  <si>
    <t>POL.CIG.ESCORT 1,8 MOD.90 ESCORT 1.6 M92</t>
  </si>
  <si>
    <t>79 HM-6312 AA</t>
  </si>
  <si>
    <t>POL.CIG. FORD SIERRA 1.6 MOD.84 ........</t>
  </si>
  <si>
    <t>REFORMA POLEA VISCOSA FALCON............</t>
  </si>
  <si>
    <t>REFORMA POLEA VISCOSA SIERRA ...........</t>
  </si>
  <si>
    <t>POL.B/A 2V MOT.MAXXION S4 equivale:10653</t>
  </si>
  <si>
    <t xml:space="preserve">BA-CDTE-8509 F </t>
  </si>
  <si>
    <t>POL. B/A FORD V8 .......................</t>
  </si>
  <si>
    <t xml:space="preserve">ERR-2220-B </t>
  </si>
  <si>
    <t>POLEA CIG. MAXXION 2 MULTI V equiv:10651</t>
  </si>
  <si>
    <t xml:space="preserve">C7 TZ-3A733-A </t>
  </si>
  <si>
    <t>POL. B/ACEITE p/DIRECC.HIDRAUL.FORD 7000</t>
  </si>
  <si>
    <t>POL. CIG. ESCORT 16 VALVULAS ...........</t>
  </si>
  <si>
    <t>POL.CIG.FIESTA MOTOR NAFT.8 VAL.1300/400</t>
  </si>
  <si>
    <t>POL. CIG. FORD FIESTA DIESEL ...........</t>
  </si>
  <si>
    <t>POL. CIG. ESCORT 1,8 DIESEL ............</t>
  </si>
  <si>
    <t>POL. CIG. FORD MONDEO TURBO DIESEL .....</t>
  </si>
  <si>
    <t>POL.CIG.ESCORT 1,6 2V A/A 88/90 EQ.10114</t>
  </si>
  <si>
    <t>POLEA B/A ORION .............EQUIV:10115</t>
  </si>
  <si>
    <t>POL.CIG.FIESTA 1.8 DIE.mot.ESPA¥OL 3 CAN</t>
  </si>
  <si>
    <t>POL.CIG.FIESTA 1.8 ESPA¥.ENCAST.ENTRANTE</t>
  </si>
  <si>
    <t>POLEA CIG.FIESTA 1,3 NAFTA MOTOR ZETEC</t>
  </si>
  <si>
    <t>POLEA CIGÜEÑAL TRANSIT, FOCUS DIESEL</t>
  </si>
  <si>
    <t>10331/A</t>
  </si>
  <si>
    <t>POLEA CIGÜEÑAL FORD TRANSIT 2.5 DI</t>
  </si>
  <si>
    <t>DAMPER MWMser.10 FORD14000 96/99eq.10681</t>
  </si>
  <si>
    <t>1369546/1147683</t>
  </si>
  <si>
    <t>POLEA CIG. FIESTA V/FOCUS/FOCUS C-MAX/FUSION TD</t>
  </si>
  <si>
    <t>ECO SPORT. MOT. 1.4 / 1.6 TD/TDCI EQ.:10541</t>
  </si>
  <si>
    <t>10333/A</t>
  </si>
  <si>
    <t>POLEA CIG. FIESTA V/FOCUS/FOCUS C-MAX</t>
  </si>
  <si>
    <t>FUSION TD. REFORMA. MOT. 1.4 / 1.6 TD/TDCI EQ.:10541/A</t>
  </si>
  <si>
    <t>POLEA CIG. FORD KA/ FOCUS /ECO SPORT MOT. ROCAM</t>
  </si>
  <si>
    <t>XS6E-6312-BA/1136693</t>
  </si>
  <si>
    <t>POLEA CIG. FORD KA/FOCUS/ECO SPORT MOT.ROCAM</t>
  </si>
  <si>
    <t>2S6G6312AA</t>
  </si>
  <si>
    <t xml:space="preserve">POLEA CIG.FORD MULTIV MOTOR ZETEC ROCAM 1,0 </t>
  </si>
  <si>
    <t>1S4Q6B319AF</t>
  </si>
  <si>
    <t>POLEA CIG. FORD FOCUS  MOT.1,8TDCI</t>
  </si>
  <si>
    <t>X54Q6B319FD</t>
  </si>
  <si>
    <t>POLEA CIG. FOCUS DIESEL (1999-2000)</t>
  </si>
  <si>
    <t>POLEA B/HIDR. FALCON/ SIERRA EQUIV.: 10028</t>
  </si>
  <si>
    <t>POLEA CIG. ECOSPORT 1,5 TDI</t>
  </si>
  <si>
    <t>POLEA CIG. FORD RANGER 2.8 MOT. TD INTERN. POWER STROKE</t>
  </si>
  <si>
    <t>POLEA CIG. FORD FOCUS 2008 AL 2013</t>
  </si>
  <si>
    <t>GN1Z6B321C</t>
  </si>
  <si>
    <t>POLEA CIG. FORD ECO SPORT 2017 - FORD KA 2018 - MOT. 1.5 DRAGON</t>
  </si>
  <si>
    <t xml:space="preserve">AUT/IND    </t>
  </si>
  <si>
    <t>INDENOR</t>
  </si>
  <si>
    <t>POL.CIG.IND.(4CIL.)RAST.PEUG.ret.diam.45</t>
  </si>
  <si>
    <t>POL.CIG.IND.(4CIL.)RAST.PEUG.ret.diam.42</t>
  </si>
  <si>
    <t>POLEA CIGUEÑAL INDENOR (6 CIL.).........</t>
  </si>
  <si>
    <t>NP-6289101/102</t>
  </si>
  <si>
    <t>JUEGO CASQ.SOPORTE DIR. RAST.MOD. 55/67.</t>
  </si>
  <si>
    <t>POLEA B/A RASTROJERO 52HP MOD 66/78.....</t>
  </si>
  <si>
    <t>POLEA B/A MOTOR INDENOR 4.88 4CIL.......</t>
  </si>
  <si>
    <t>POLEA B/A RASTROJERO INDENOR 2V.........</t>
  </si>
  <si>
    <t>POLEA CIG. RASTROJERO 52 HP.MOD 67/71...</t>
  </si>
  <si>
    <t xml:space="preserve">AUT/PEU   </t>
  </si>
  <si>
    <t>PEUGEOT</t>
  </si>
  <si>
    <t>0515890N</t>
  </si>
  <si>
    <t>POLEA CIGUEÑAL IND. XD2 (PEUG.GASOLERO).</t>
  </si>
  <si>
    <t>0515890A</t>
  </si>
  <si>
    <t>POLEA CIGUEÑAL IND.XD2.3V...............</t>
  </si>
  <si>
    <t>0515A60</t>
  </si>
  <si>
    <t>POL.CIG.4V.PEU.504/505GAS.ret.diam 45mm</t>
  </si>
  <si>
    <t>10502/A</t>
  </si>
  <si>
    <t>POL.CIG.4V.PEU.504/505GAS ret.diam.42mm</t>
  </si>
  <si>
    <t>0515461/0515131</t>
  </si>
  <si>
    <t>POL.CIG.PEUGEOT MOD.68.Motor 1600.......</t>
  </si>
  <si>
    <t>POLEA CIG. PEUGEOT MODELO 69.Motor 2000.</t>
  </si>
  <si>
    <t>10504/A</t>
  </si>
  <si>
    <t>POL. CIG. PEUGEOT '69 con ROSCA ........</t>
  </si>
  <si>
    <t>POLEA CIGUEÑAL PEUGEOT A/A..............</t>
  </si>
  <si>
    <t>POLEA VENTILADOR PEUGEOT 504 (CUE.LARGO)</t>
  </si>
  <si>
    <t>TENSORA XD2/XD3/504/505 DIES.C/RODAM.SKF</t>
  </si>
  <si>
    <t>10507/A</t>
  </si>
  <si>
    <t>POLEA PARA CONJ.ARMADO.................</t>
  </si>
  <si>
    <t>POLEA VENTIL.(ref/elec.vent)404/504/505</t>
  </si>
  <si>
    <t>POLEA CIGUEÑAL PEUGEOT 504-505 3V NAFT..</t>
  </si>
  <si>
    <t>POLEA TENSORA PEUGEOT 405 NAFT.GAS.INJEC</t>
  </si>
  <si>
    <t>BRAZO TENSOR PEUGEOT 405 GASOLERO.......</t>
  </si>
  <si>
    <t>10512/A</t>
  </si>
  <si>
    <t>POLEA P/TENSOR PEUG.405 GAS.(05751.240).</t>
  </si>
  <si>
    <t>POLEA B/A PEUGEOT 404D(motor ind. 4cil.)</t>
  </si>
  <si>
    <t>0515 G30</t>
  </si>
  <si>
    <t>POLEA CIG. PEUGEOT 405.GASOLERO (6 V)...</t>
  </si>
  <si>
    <t>0515 E80</t>
  </si>
  <si>
    <t>POLEA CIG. PEUGEOT 205 GASOLERO.........</t>
  </si>
  <si>
    <t>TENSORA 504/505 DIE.14mm DIR.H.C/ROD SKF</t>
  </si>
  <si>
    <t>POLEA B/A PEUGEOT BOXER.................</t>
  </si>
  <si>
    <t>POL.CIG. PEUGEOT BOXER .................</t>
  </si>
  <si>
    <t>POL.CIG.306/405-6/605/806/EXP.16V.NAF.IN</t>
  </si>
  <si>
    <t>POL.CIG. PEUGEOT 405 NAFTA CARBURADOR ..</t>
  </si>
  <si>
    <t>0515.L70</t>
  </si>
  <si>
    <t>POL.CIG.PARTNER DIESEL MOTOR DW8 .......</t>
  </si>
  <si>
    <t xml:space="preserve">0515.N00 </t>
  </si>
  <si>
    <t>POL.CIG.PEUGEOT 206 NAFTA INYECCION ....</t>
  </si>
  <si>
    <t xml:space="preserve">0515 H60 </t>
  </si>
  <si>
    <t>POL.CIG.PEU.306/405-6/605/806 MAZA LARGA</t>
  </si>
  <si>
    <t>POL.CIG. PEUGEOT 106 NAFTA INYECCION ...</t>
  </si>
  <si>
    <t>POLEA CIG. PEUGEOT 205  5 MULTI V ......</t>
  </si>
  <si>
    <t>0515-J90</t>
  </si>
  <si>
    <t>POL.CIG.406/605/806 12 VAL.TURBO DIESEL</t>
  </si>
  <si>
    <t>10530/A</t>
  </si>
  <si>
    <t>0515-P20</t>
  </si>
  <si>
    <t>POLEA CIG.406 TURBO DIESEL REFORMA</t>
  </si>
  <si>
    <t>0515-L6</t>
  </si>
  <si>
    <t>POLEA CIGÜEÑAL 106 TDU5 DIESEL</t>
  </si>
  <si>
    <t>0515 Q6</t>
  </si>
  <si>
    <t>POLEA CIG.PEUGEOT 206/PARTNER c/mot. DW8</t>
  </si>
  <si>
    <t>0515-R8</t>
  </si>
  <si>
    <t>0515 - R8</t>
  </si>
  <si>
    <t>POLEA CIG. HDI 2000 APLICAC.GRAND VITARA</t>
  </si>
  <si>
    <t>0515 - S4</t>
  </si>
  <si>
    <t>POLEA CIGUEÑAL Ø158 mm</t>
  </si>
  <si>
    <t>0515-H30N</t>
  </si>
  <si>
    <t>POLEA CIG. BOXER 2,5 DJ5 DJ5T</t>
  </si>
  <si>
    <t>0515 - R1</t>
  </si>
  <si>
    <t>POLEA CIG. CITROEN C4/C5/C8/XSARA//PEUGEOT 206</t>
  </si>
  <si>
    <t>307/406/407 MOT.1.8 ew7/2.0 ew10</t>
  </si>
  <si>
    <t>0515 R4</t>
  </si>
  <si>
    <t>POLEA CIG.CITROEN C2/C3/C4/C5/JUMPY</t>
  </si>
  <si>
    <t>PEUGEOT 307. MOT. 1.4 tu3 / 1.6 tu5</t>
  </si>
  <si>
    <t>0515 S6/0515 N3</t>
  </si>
  <si>
    <t>POLEA CIG. CITROEN C5/C8/XSARA</t>
  </si>
  <si>
    <t>PEUGEOT 206/307  MOT. 2.0 16V</t>
  </si>
  <si>
    <t>0515 T6</t>
  </si>
  <si>
    <t xml:space="preserve">POLEA CIG. CITROEN C4/C5/PEUGEOT 307/407 </t>
  </si>
  <si>
    <t>0515 P8/0515 RO</t>
  </si>
  <si>
    <t>POLEA CIG. CITROEN C1/C2/C3/XSARA</t>
  </si>
  <si>
    <t>0515 TO</t>
  </si>
  <si>
    <t>PEUGEOT 107/206/307 MOT. 1.4 HDI (DV4 TD)EQ.: 10333</t>
  </si>
  <si>
    <t>10541/A</t>
  </si>
  <si>
    <t>PEUGEOT 107/206/307 MOT. 1.4 HDI (DV4 TD)EQ.: 10333/A</t>
  </si>
  <si>
    <t>0515 Q8</t>
  </si>
  <si>
    <t>POLEA CIG. CITROEN C4/C5/C8</t>
  </si>
  <si>
    <t>PEUGEOT 307/407 2004 MOT. 2.0 HDI dw10 ted4</t>
  </si>
  <si>
    <t>0515 R5</t>
  </si>
  <si>
    <t>POLEA CIG. CITROEN BERLINGO/C5/XSARA</t>
  </si>
  <si>
    <t>PEUGEOT 206/EXPERT/PARNER MOT. 1.9 DIESEL dw 10 td</t>
  </si>
  <si>
    <t>0515 P9/0515 N8</t>
  </si>
  <si>
    <t xml:space="preserve">POLEA CIG. PEUGEOT BOXER/CITROEN JUMPER </t>
  </si>
  <si>
    <t>MOT.BOXER 2.8/JUMPER 2.8 EQ:10633/10230/10704</t>
  </si>
  <si>
    <t>0515 T3</t>
  </si>
  <si>
    <t>POL.CIG. 308/408/PARTN/C3/C4 BERL. 1,6 HDI</t>
  </si>
  <si>
    <t>---------</t>
  </si>
  <si>
    <t>-----------------------</t>
  </si>
  <si>
    <t>------------------------------------------</t>
  </si>
  <si>
    <t>Rubro....</t>
  </si>
  <si>
    <t xml:space="preserve">AUT/REN   </t>
  </si>
  <si>
    <t>RENAULT</t>
  </si>
  <si>
    <t>POLEA CIGUEÑAL R12 1V...................</t>
  </si>
  <si>
    <t>POLEA CIGUEÑAL R12 A/A..................</t>
  </si>
  <si>
    <t>POLEA B/AGUA R4S/R12GTL.A/A. R18juniors</t>
  </si>
  <si>
    <t>POLEA B/AGUA R4S R6.....................</t>
  </si>
  <si>
    <t>POLEA CIGUEÑAL R18 Y TRAFIC GASOLERO....</t>
  </si>
  <si>
    <t>POLEA CIGUEÑAL R21 R18 FUEGO motor 2.2..</t>
  </si>
  <si>
    <t>POLEA CIGUEÑAL 2V R18/FUEGO 2000........</t>
  </si>
  <si>
    <t>POLEA CIGUEÑAL R18/FUEGO CON A/A........</t>
  </si>
  <si>
    <t>....................</t>
  </si>
  <si>
    <t>POLEA B/A R9/R11........................</t>
  </si>
  <si>
    <t>POLEA CIG.IKA-(motor continent.4 y 6cil)</t>
  </si>
  <si>
    <t>POLEA CIG. R19 1.9 GASOLERO MULTI V.....</t>
  </si>
  <si>
    <t>POL.CIG.CLIO 1.6,R19 1.6 Naftero MULTI V</t>
  </si>
  <si>
    <t>POLEA CIGUEÑAL CLIO 1.4 1V.Motor ENERGY.</t>
  </si>
  <si>
    <t>POL.CIG.CLIO 1.4 MULTI.V A/A motorENERGY</t>
  </si>
  <si>
    <t>POLEA B/A CLIO / R19 DIESEL Y EXPRESS ..</t>
  </si>
  <si>
    <t>POL. CIG. R11 A/A  2V ..................</t>
  </si>
  <si>
    <t>POL. CIG. LAGUNA 16 VALV. 2000 NAFTERO</t>
  </si>
  <si>
    <t>POL. CIG. CLIO 1,6 NAFTERO .............</t>
  </si>
  <si>
    <t>POL.CIG.LAGUNA DIES. MOTOR G8T 752/60/94</t>
  </si>
  <si>
    <t>POLEA B/A RENAULT CLIO .................</t>
  </si>
  <si>
    <t>POL.CIG. R21 DIESEL</t>
  </si>
  <si>
    <t>POL.B/HID. MEG/SCENIC/LAG. MOT.2000 UNIC</t>
  </si>
  <si>
    <t>POL.CIG. KANGOO 1,6  ...................</t>
  </si>
  <si>
    <t>POL.CIG. MEGANE / LAGUNA 2000 cc .......</t>
  </si>
  <si>
    <t>POL. CIG. TWINGO POLI V ................</t>
  </si>
  <si>
    <t>POLEA CIGÜEÑAL MEGANE 1.6 K4-KM</t>
  </si>
  <si>
    <t>POLEA CIGÜEÑAL MEGANE TURBO DIESEL</t>
  </si>
  <si>
    <t>POLEA CIG. CLIO 2</t>
  </si>
  <si>
    <t>POLEA CIG. CLIO 2 MOTOR D4F</t>
  </si>
  <si>
    <t>8200386453/8200072415</t>
  </si>
  <si>
    <t>POLEA CIG. RENAULT LAGUNA I/MEGANE/SCENIC</t>
  </si>
  <si>
    <t xml:space="preserve"> MOT. 1.8 16V (F4P) / 2.0 16V (F4R) 5 CANALES</t>
  </si>
  <si>
    <t>POLEA CIG. RENAULT ESPACE IV LAGUNA</t>
  </si>
  <si>
    <t xml:space="preserve"> MOT. 1.9 (F9Q) 7CANALES</t>
  </si>
  <si>
    <t xml:space="preserve">POLEA CIG. RENAULT LAGUNA II MASTER </t>
  </si>
  <si>
    <t>MOT. 1.8 16V (F4P) / 2.0 16V (F4R) 6CANALES</t>
  </si>
  <si>
    <t>POLEA CIG. MASTER MOT.FIAT IVECO 2.8 S/TURBO</t>
  </si>
  <si>
    <t>C/TURBO 2.5 S/TURBO C/TURBO EQ:10545/10230/10704</t>
  </si>
  <si>
    <t xml:space="preserve">POLEA CIG. RENAULT LAGUNA/SAFRANE/ Y ESPACE </t>
  </si>
  <si>
    <t>MOT.L7X-V6/3C.C/24V</t>
  </si>
  <si>
    <t>POLEA CIG. MASTER II/TRAFIC II MOT.DIESEL 2.5/2.8 (G90)</t>
  </si>
  <si>
    <t>8200817580/8200523061</t>
  </si>
  <si>
    <t xml:space="preserve">POLEA CIG. RENAULT LAGUNA II / TRAFIC II </t>
  </si>
  <si>
    <t>8200451065/8200276338</t>
  </si>
  <si>
    <t xml:space="preserve">MOT.1.8 16V/2.0 16V (F4R) 6 CANALES </t>
  </si>
  <si>
    <t>POLEA CIG. RENAULT LAGUNA II/MEGANE II/ESPACE IV/CLIO II</t>
  </si>
  <si>
    <t>I/SENIC II MOT. 1.8 16V (F4P)/2.0 16V (F4R) 7 CANALES</t>
  </si>
  <si>
    <t>POLEA BOMBA DE DIRECCIÓN HIDRÁULICA CLIO II</t>
  </si>
  <si>
    <t xml:space="preserve">LOGAN/SANDERO MOT. K4M </t>
  </si>
  <si>
    <t>10638/A</t>
  </si>
  <si>
    <t>POLEA BOMBA DIR. HIDRAÚLICA CLIO II - LOGAN</t>
  </si>
  <si>
    <t>POLEA CIG. RENAULT LOGAN / CLIO I y II / MEGANE II / KANGOO I</t>
  </si>
  <si>
    <t xml:space="preserve">MOTOR 1.5 K9K </t>
  </si>
  <si>
    <t>POLEA CIG. LAGUNA I Y II, MASTER Y TRAFIC</t>
  </si>
  <si>
    <t>POLEA CIGÜEÑAL MEGANE II / MOT. NAFTA 1,6</t>
  </si>
  <si>
    <t>POLEA CIGÜEÑAL LOGAN/SANDERO MOT. K7M DESDE 2011</t>
  </si>
  <si>
    <t>POLEA CIGÜEÑAL SANDERO/LOGAN MOTOR K7M 1.6 8V</t>
  </si>
  <si>
    <t>POLEA CIGÜEÑAL RENAULT MASTER III MOTOR M9T</t>
  </si>
  <si>
    <t>123031297R</t>
  </si>
  <si>
    <t>POLEA CIGÜEÑAL ALASKAN MOTOR M9T/YS23 EQ.: 14203</t>
  </si>
  <si>
    <t>123031465R</t>
  </si>
  <si>
    <t>POLEA CIGÜEÑAL KWID 1,0 MOTOR B4D</t>
  </si>
  <si>
    <t>123032660R</t>
  </si>
  <si>
    <t>POLEA CIGÜEÑAL KANGOO, CAPTUR Y SANDERO MOT. H4m 1.6 16V</t>
  </si>
  <si>
    <t xml:space="preserve">AUT/SAX   </t>
  </si>
  <si>
    <t>POLEAS PARA MOTORES MAXXION</t>
  </si>
  <si>
    <t>POL.CIG. MAXXION S4 2V ESTRIADA eq:10008</t>
  </si>
  <si>
    <t>POL.CIG. MAXXION 2 MULTI V equival:10319</t>
  </si>
  <si>
    <t>POL. B/A MAXXION S4  1V equivale: 10911</t>
  </si>
  <si>
    <t>POL. B/A MAXXION S4  2V con A/A eq:10317</t>
  </si>
  <si>
    <t xml:space="preserve">AUT/TMW    </t>
  </si>
  <si>
    <t>POLEA PARA MOTORES MWM</t>
  </si>
  <si>
    <t xml:space="preserve">9.229.0.381 154.4 </t>
  </si>
  <si>
    <t>POL.CIG. 3V MOTOR MWM/FORD 14000 6CIL...</t>
  </si>
  <si>
    <t>DAMPER P/POLEA CIG. MWM ................</t>
  </si>
  <si>
    <t>POLEA B/A P/MOTOR MWM ..................</t>
  </si>
  <si>
    <t>DAMPER GRANDE MOTOR MWM ................</t>
  </si>
  <si>
    <t>POL.CIG.S10 MOTOR MWM 4CIL.  EQUIV:10020</t>
  </si>
  <si>
    <t>RF 12-14</t>
  </si>
  <si>
    <t>POLEA CIG.MWM TD 229 APLIC. FIAT ALLIS</t>
  </si>
  <si>
    <t xml:space="preserve">Linea </t>
  </si>
  <si>
    <t>CAMIONES</t>
  </si>
  <si>
    <t xml:space="preserve">CAM/FIA   </t>
  </si>
  <si>
    <t>BALANCEADOR ARMONICO F673 equivale:11158</t>
  </si>
  <si>
    <t>BALANCEADOR ARMONICO F619 N1............</t>
  </si>
  <si>
    <t>BALANCEADOR ARMONICO FIAT 160 240x84x38</t>
  </si>
  <si>
    <t xml:space="preserve">POLEA CIG. DUCATO 2,8 MOT. 2.8D / TD / JTD / HDI </t>
  </si>
  <si>
    <t>500332292 / 99461230</t>
  </si>
  <si>
    <t>EQUIV:10633/10230/10545</t>
  </si>
  <si>
    <t>POLEA CIG. IVECO DAILY IV 2007/2011 3.0 16V EQUIV. 10231</t>
  </si>
  <si>
    <t>POLEA CIG.IVECO DAILY IV C/A.A. 2007/2011 3.0 16V EQUIV. 10232</t>
  </si>
  <si>
    <t xml:space="preserve">CAM/GSC    </t>
  </si>
  <si>
    <t>SCANIA</t>
  </si>
  <si>
    <t>POLEA CIGUEÑAL SCANIA 113 3V</t>
  </si>
  <si>
    <t>POLEA B/A SCANIA 113 ( ALUMINIO)</t>
  </si>
  <si>
    <t xml:space="preserve">CAM/MER  </t>
  </si>
  <si>
    <t>MERCEDEZ BENZ</t>
  </si>
  <si>
    <t>352-030-1503</t>
  </si>
  <si>
    <t>POLEA CIGUEÑAL MERCEDES BENZ 1112/1114..</t>
  </si>
  <si>
    <t>10800/A</t>
  </si>
  <si>
    <t>POL.CIG. M.BENZ 1112/1114 1V Semitermin.</t>
  </si>
  <si>
    <t>352-030-1603</t>
  </si>
  <si>
    <t>POLEA CIG. MERCEDES BENZ 1517 eq:11550</t>
  </si>
  <si>
    <t>10801/A</t>
  </si>
  <si>
    <t>POLEA CIG. M.BENZ 1517 2V Semiterminada</t>
  </si>
  <si>
    <t>366-030-0903</t>
  </si>
  <si>
    <t>POL.CIG.MB 205mm.1619/620/OM366 eq.11551</t>
  </si>
  <si>
    <t>10802/A</t>
  </si>
  <si>
    <t>POL.CIG.M.B.DIAM.205MM 1619/1620/OM-366</t>
  </si>
  <si>
    <t>345-035-0213</t>
  </si>
  <si>
    <t>CUBO ANTIVIBRADOR OM 355 5 y 6 cil......</t>
  </si>
  <si>
    <t>352 202 0210</t>
  </si>
  <si>
    <t>POL.B/A MER.BENZ.1114-1517-1518 DIR.HID.</t>
  </si>
  <si>
    <t>366-030-1403</t>
  </si>
  <si>
    <t>POL.CIG.MB DIAM.POL.225mm OM366 OH1315..</t>
  </si>
  <si>
    <t>10805/A</t>
  </si>
  <si>
    <t>POLEA CIG.M.BENZ DIAM 225 OM366/OH1315</t>
  </si>
  <si>
    <t>10805/B</t>
  </si>
  <si>
    <t>POL.CIG.OM366LA OH1621L ›225 PROF.23 mm</t>
  </si>
  <si>
    <t>10805/C</t>
  </si>
  <si>
    <t>POL.CIG.OM366LA OH1621L 225 PROF.33 mm</t>
  </si>
  <si>
    <t>390-206-7019</t>
  </si>
  <si>
    <t>POL.TENSORA OH1314/15 COLECT.MOT.TRASERO</t>
  </si>
  <si>
    <t>344-035-0012</t>
  </si>
  <si>
    <t>POLEA SUPLEMENTO CIGUEÑAL 2V OH1315....</t>
  </si>
  <si>
    <t xml:space="preserve">366-202-0810 </t>
  </si>
  <si>
    <t>POLEA B/A L1215 M/A-OM366...............</t>
  </si>
  <si>
    <t>312-030-0903</t>
  </si>
  <si>
    <t>POL. CIG. MERCEDES BENZ 312 ............</t>
  </si>
  <si>
    <t xml:space="preserve">376-200-1105 </t>
  </si>
  <si>
    <t>POL.B/A 4V OHL1316/1420 28mm...........</t>
  </si>
  <si>
    <t>10810/A</t>
  </si>
  <si>
    <t>POLEA B/A 4V OHL1316/1420    33mm......</t>
  </si>
  <si>
    <t>364-030-1068</t>
  </si>
  <si>
    <t>POL.CIG. MB 710/813/913/709 ............</t>
  </si>
  <si>
    <t xml:space="preserve">345-030-1703 </t>
  </si>
  <si>
    <t>POL.CIG.3V OM355/5/6 L1526/21-OH1526</t>
  </si>
  <si>
    <t>4420301503 MB 447 6</t>
  </si>
  <si>
    <t>DAMPER 4420302303 MB 449 5 .............</t>
  </si>
  <si>
    <t>ACOPLE .................................</t>
  </si>
  <si>
    <t xml:space="preserve">403 202 0910 </t>
  </si>
  <si>
    <t>POLEA B/A MERCEDES BENZ 1633/1938  2 V</t>
  </si>
  <si>
    <t xml:space="preserve">343 035 0012 </t>
  </si>
  <si>
    <t>POL.CIG. MERCEDES BENZ 60/710 1V .......</t>
  </si>
  <si>
    <t>PISTA RETEN DISTRIBUCION M.BENZ 1114 ...</t>
  </si>
  <si>
    <t>POLEA ALTERNADOR BOSCH APLIC. M.BENZ 8PK</t>
  </si>
  <si>
    <t>POLEA COMPRESOR WBACO OH/OFL</t>
  </si>
  <si>
    <t>POLEA COMPRESOR KNORR</t>
  </si>
  <si>
    <t>POLEA VENTILADOR ESTRIADA OHL</t>
  </si>
  <si>
    <t>POLEA REFORMA COLECTIVO C/MOTOR M.BENZ</t>
  </si>
  <si>
    <t>POLEA CIG. SPRINTER 2.5</t>
  </si>
  <si>
    <t xml:space="preserve">POLEA B/A MERCEDES BENZ 1633/1938 Diametro 169mm </t>
  </si>
  <si>
    <t>POLEA D/H MERCEDES BENZ 1620</t>
  </si>
  <si>
    <t xml:space="preserve">CAM/PER    </t>
  </si>
  <si>
    <t>PERKINS</t>
  </si>
  <si>
    <t>POLEA B/A PERKINS 6-354 F2 1V. eq:11701</t>
  </si>
  <si>
    <t>POLEA B/A PERKINS 6-354 F2 2V. eq.11702</t>
  </si>
  <si>
    <t>POLEA B/A PERKINS 6-354 F2 3V. eq.11703</t>
  </si>
  <si>
    <t>POLEA B/A PERKINS 6-354 F2 4V. eq:11704</t>
  </si>
  <si>
    <t>020401..022582</t>
  </si>
  <si>
    <t>POLEA B/A  4-203/6-305 e.15mm. eq:11802</t>
  </si>
  <si>
    <t>020402..022581</t>
  </si>
  <si>
    <t>POLEA B/A 4-203/6-305 e.20mm. eq:11803</t>
  </si>
  <si>
    <t>POLEA B/A  F2 AGRICOLA eje 19mm.eq:11601</t>
  </si>
  <si>
    <t>POLEA B/A F2 AGRIC. eje 23,5mm eq:11602</t>
  </si>
  <si>
    <t>POLEA B/AGUA PERKINS F4 TURBO eq:11754</t>
  </si>
  <si>
    <t>POL.B/A PERKINS F4 TUR.AGRIC.2V.eq:11658</t>
  </si>
  <si>
    <t>POL.B/A PERKINS F4 TUR.AGRIC.3V.eq:11659</t>
  </si>
  <si>
    <t>POLEA B/A PERKINS 4-236 BRASIL. eq:10652</t>
  </si>
  <si>
    <t>POLEA B/A PERKINS T4-3.3 2V ............</t>
  </si>
  <si>
    <t>3113T021</t>
  </si>
  <si>
    <t>POLEA B/A PERKINS 4236 INGLS 1V</t>
  </si>
  <si>
    <t>POL.B/A PER.4236 APLIC.CATTERPILLAR/IND.</t>
  </si>
  <si>
    <t>POLEA CIGUEÑAL PERKINS 6-354 (ESTRIADA).</t>
  </si>
  <si>
    <t>10950/A</t>
  </si>
  <si>
    <t>POL.CIG.PERKINS 6-354 (ref.c/chavetero).</t>
  </si>
  <si>
    <t>10950/B</t>
  </si>
  <si>
    <t>POL.CIG.PER.6-354 ADAP.VASALLI 6 AGUJERO</t>
  </si>
  <si>
    <t>10950/C</t>
  </si>
  <si>
    <t>POL.CIG.PER.6-354 ADAP.VASALLI 4 AGUJERO</t>
  </si>
  <si>
    <t>POLEA CIG.PERKINS 6-305 (cuello grueso).</t>
  </si>
  <si>
    <t>10951/A</t>
  </si>
  <si>
    <t>POL.CIG.PERK.3-152/4-203/4PA203(s/aguj.)</t>
  </si>
  <si>
    <t>POLEA CIG.PERKINS 6-305 (cuello fino)...</t>
  </si>
  <si>
    <t>POL.CIG.PERKINS 4-203/6-305 2V(c.grueso)</t>
  </si>
  <si>
    <t>10953/A</t>
  </si>
  <si>
    <t>POL.CIG.T4-3.3 TUR.2V.C.GRUES.eq:11502/A</t>
  </si>
  <si>
    <t>POL.CIG.PERKINS 4-203/6-305 2V(c.fino)..</t>
  </si>
  <si>
    <t>021051/1</t>
  </si>
  <si>
    <t>POLEA CIGUEÑAL PERKINS 4-203/6-305 3V...</t>
  </si>
  <si>
    <t>POLEA CIG.PERKINS 4-203 (vehicular) 1V..</t>
  </si>
  <si>
    <t>POLEA CIG.PERKINS 4-203 (vehicular) 2V..</t>
  </si>
  <si>
    <t>BALANCEADOR ARMONICO PERKINS 4-203/6-354</t>
  </si>
  <si>
    <t>CUBO ENGRANAJE PERKINS 6PF/6-305/4-203..</t>
  </si>
  <si>
    <t>CUBO ENGRANAJE DISTRIB.INTERM.PERKINS F2</t>
  </si>
  <si>
    <t>SOPORTE B/COMBUS.PERKINS 4-203/6PF/6-305</t>
  </si>
  <si>
    <t>ARO FIJACION POLEA CIGUEÑAL (estriado)..</t>
  </si>
  <si>
    <t>ARO FIJACION POLEA CIGUEÑAL(sin estrias)</t>
  </si>
  <si>
    <t>SEMIACOPLE COMPRESOR PERKINS 6-354......</t>
  </si>
  <si>
    <t>SEMIACOPLE COMPRES.PERK.6-354(c/tor/ara)</t>
  </si>
  <si>
    <t>ACOPLE COMPR.PERKINS 6-354(manc.no orig)</t>
  </si>
  <si>
    <t>MANCHON P/AC.COMP.PERKINS 6-354(no orig)</t>
  </si>
  <si>
    <t>COLLAR DE EMPUJE INFERIOR diametro 77mm.</t>
  </si>
  <si>
    <t>COLLAR DE EMPUJE INFERIOR diametro 70mm.</t>
  </si>
  <si>
    <t>MULTIPLE DE ESCAPE PERKINS 4-203/4PA-203</t>
  </si>
  <si>
    <t>CUERPO SALIDA DE AGUA 4-203/4PA-203.....</t>
  </si>
  <si>
    <t>PLACA MONTAJE B/A PERKINS 6-354 F2 AGRIC</t>
  </si>
  <si>
    <t>PLACA MONTAJE B/A (c/esparragos)6-354 F2</t>
  </si>
  <si>
    <t>MULTIPLE DE ESCAPE PERKINS T4-3.3.......</t>
  </si>
  <si>
    <t>PLACA MONTAJE B/A c/esparragos 6-354 F2.</t>
  </si>
  <si>
    <t>ACOPLE P/COMPRESOR CP Y KNORR</t>
  </si>
  <si>
    <t>10978/A</t>
  </si>
  <si>
    <t>SEMIACOP.COMP.CP KNORR c/CHAV.AGUJ.CONIC</t>
  </si>
  <si>
    <t xml:space="preserve">CAM/QUM    </t>
  </si>
  <si>
    <t>POLEA PARA MOTORES CUMMINS</t>
  </si>
  <si>
    <t>3916436 ..(serie BT)</t>
  </si>
  <si>
    <t>POL.CIG.ZANEL.230-250-460 FORD1416-14000</t>
  </si>
  <si>
    <t>3914494 ..(serie BT)</t>
  </si>
  <si>
    <t>POL.FER.ZANEL.230-250-460 FORD1416-14000</t>
  </si>
  <si>
    <t>3924579...(serie BT)</t>
  </si>
  <si>
    <t>REF.PTA.CIG.ZANEL.230-250-260 FORD 1416/</t>
  </si>
  <si>
    <t>3925233...(serie BT)</t>
  </si>
  <si>
    <t>DAMP.REF.ZANEL.230-250-460 FORD1416-1400</t>
  </si>
  <si>
    <t>3924584 ..(serie BT)</t>
  </si>
  <si>
    <t>BULON(4 unid)REF.ZANEL.230-250-460 F1416</t>
  </si>
  <si>
    <t>3925561 ..(serie CT)</t>
  </si>
  <si>
    <t>POL.CIG.ZANEL.500/540/580 FORD 1722/1730</t>
  </si>
  <si>
    <t>3914121..(serie CT)</t>
  </si>
  <si>
    <t>POL.REF.ZANEL.500/540/580 FORD 1722/1730</t>
  </si>
  <si>
    <t>3914120 ..(serie CT)</t>
  </si>
  <si>
    <t>REF.PTA.CIG.ZANEL.500/540/580 FORD 1722/</t>
  </si>
  <si>
    <t>3914119...(serie CT)</t>
  </si>
  <si>
    <t>DAMP.REF.ZANEL.500/540/580 FORD1722/1730</t>
  </si>
  <si>
    <t>3914118...(serie CT)</t>
  </si>
  <si>
    <t>BULON(4 unid)REF.ZAN.500/40/80 FORD 1722</t>
  </si>
  <si>
    <t>POLEA CIG. P/MOTOR CUMMINS aplic. DIMEX</t>
  </si>
  <si>
    <t>POLEA CIGÜEÑAL MOTOR CUMMINS P/FORD</t>
  </si>
  <si>
    <t>Linea</t>
  </si>
  <si>
    <t>TRACTORES</t>
  </si>
  <si>
    <t xml:space="preserve">TRA/DEU    </t>
  </si>
  <si>
    <t>POLEA PARA MOTORES DEUTZ......</t>
  </si>
  <si>
    <t>POLEA CIG. DEUTZ AX 80/100/110  2V......</t>
  </si>
  <si>
    <t>POLEA CIG. DEUTZ AX 120/140/160/190 3V..</t>
  </si>
  <si>
    <t>REFORMA CONJUNTO TENSOR DEUTZ c/rod. SKF</t>
  </si>
  <si>
    <t>POL.TENS.p/CONJUNTO TENS.DEUTZ c/rod.SKF</t>
  </si>
  <si>
    <t>POLEA SIMPLE ACOPLE COMPRESOR DEUTZ</t>
  </si>
  <si>
    <t>11104/A</t>
  </si>
  <si>
    <t>POLEA SOBRE CIGÜEÑAL DEUTZ APLICACIÓN AGCO</t>
  </si>
  <si>
    <t>POLEA CIG. DEUTZ MOT. BF913 TURBO</t>
  </si>
  <si>
    <t>POLEA CIG. DEUTZ APLICACIÓN AAG 190-6220</t>
  </si>
  <si>
    <t xml:space="preserve">POLEA CIG. DEUTZ </t>
  </si>
  <si>
    <t>3028987/001</t>
  </si>
  <si>
    <t>CONJUNTO TENSOR COMPRESOR DEUTZ</t>
  </si>
  <si>
    <t>TENSOR TURBINA HIDRAULICA 6-190/220 TURBO</t>
  </si>
  <si>
    <t>POLEA CIG. DEUTZ 913 BFL 6</t>
  </si>
  <si>
    <t>CONJUNTO TENSOR C/POLEA 1V P/DEUTZ</t>
  </si>
  <si>
    <t>POLEA TENSORA 1V P/CONJUNTO TENSOR 4004403</t>
  </si>
  <si>
    <t xml:space="preserve">TRA/FIA    </t>
  </si>
  <si>
    <t>BALAN. ARMONICO F900/1100/CP 3 eq:10700</t>
  </si>
  <si>
    <t>BALANCEADOR ARMONICO F980...............</t>
  </si>
  <si>
    <t>BAL.ARMONICO P/TRACTOR FIAT AGRI 115/90</t>
  </si>
  <si>
    <t>BAL.ARM.TRACTOR FIAT 160/90-180/90-18/80</t>
  </si>
  <si>
    <t xml:space="preserve">TRA/HAN    </t>
  </si>
  <si>
    <t>HANOMAG</t>
  </si>
  <si>
    <t>POLEA BOMBA DE AGUA HANOMAG 60..........</t>
  </si>
  <si>
    <t>CUERPO BOMBA DE AGUA HANOMAG 60.........</t>
  </si>
  <si>
    <t>CUERPO BOMBA DE AGUA HANOMAG 35/40......</t>
  </si>
  <si>
    <t>TAPA TRASERA BOMBA DE AGUA HANOMAG 60...</t>
  </si>
  <si>
    <t>BUJE PORTA COJINETE HANOMAG 60..........</t>
  </si>
  <si>
    <t xml:space="preserve">TRA/JON    </t>
  </si>
  <si>
    <t>JOHN DEERE</t>
  </si>
  <si>
    <t>AJ 56183</t>
  </si>
  <si>
    <t>POLEA CIGUE¥AL JD24/34/4420-35/4530.....</t>
  </si>
  <si>
    <t>R-51801</t>
  </si>
  <si>
    <t>POLEA CIG.(reforma)JD24/34/4420-35/4530.</t>
  </si>
  <si>
    <t>T-30897</t>
  </si>
  <si>
    <t>TURBINA BOMBA DE AGUA LINEA NUEVA 2420..</t>
  </si>
  <si>
    <t>R-40979</t>
  </si>
  <si>
    <t>TURBINA BOMBA DE AGUA LINEA NUEVA 3420..</t>
  </si>
  <si>
    <t>A-5319</t>
  </si>
  <si>
    <t>TURBINA BOMBA DE AGUA 730...............</t>
  </si>
  <si>
    <t>J56800</t>
  </si>
  <si>
    <t>POLEA CIG.JOHN DEERE  LINEA 40 Y 50....</t>
  </si>
  <si>
    <t>J56819</t>
  </si>
  <si>
    <t>POLEA CIG.JOHN DEERE (Agujero Corto)..</t>
  </si>
  <si>
    <t>T30840</t>
  </si>
  <si>
    <t>POLEA CIG.JOHN DEERE LINEA 20 Y 30.4CIL</t>
  </si>
  <si>
    <t>TURBINA JOHN DEERE 3140-3550 EQUIPO VIAL</t>
  </si>
  <si>
    <t>POLEA CIG. RETROEXCAVADORA JOHN DEERE</t>
  </si>
  <si>
    <t xml:space="preserve">RE 12820 </t>
  </si>
  <si>
    <t>POLEA CIG. LINEA NUEVA 6500/6600 y 7500</t>
  </si>
  <si>
    <t>J56316</t>
  </si>
  <si>
    <t>POLEA CIG. JOHN DEERE 4 CILINDROS</t>
  </si>
  <si>
    <t>RE 15018-0300</t>
  </si>
  <si>
    <t>POLEA CIG. JOHN DEERE COSECHADORA</t>
  </si>
  <si>
    <t>11412/A</t>
  </si>
  <si>
    <t>RE 16127</t>
  </si>
  <si>
    <t>POL.CIG.p/COSECHAD.9965/TRACTOR 8570/60</t>
  </si>
  <si>
    <t>RE 16127-0794</t>
  </si>
  <si>
    <t>POLEA CIG. JOHN DEERE TRACTOR 8570</t>
  </si>
  <si>
    <t>AJ 58638</t>
  </si>
  <si>
    <t>POL.CIG.LIN.160 MOT.ESTACIONAR.corr.13 m</t>
  </si>
  <si>
    <t xml:space="preserve">TRA/MAS    </t>
  </si>
  <si>
    <t>MASSEY FERGUSON</t>
  </si>
  <si>
    <t>POLEA CIGUEÑAL 2V MASSEY FERGUSON F4....</t>
  </si>
  <si>
    <t>POLEA CIGUEÑAL 3V (vehicular)...........</t>
  </si>
  <si>
    <t>POL.CIG.MASSEY FERGUSON AGRICOLA........</t>
  </si>
  <si>
    <t>11502/A</t>
  </si>
  <si>
    <t>POL.CIG.MASSEY FERGUSON equivale:10953/A</t>
  </si>
  <si>
    <t>021912 (02045)</t>
  </si>
  <si>
    <t>POLEA CIGUEÑAL MASSEY FERGUSON..........</t>
  </si>
  <si>
    <t>POLEA CIGUEÑAL MASSEY FERGUSON(estriada)</t>
  </si>
  <si>
    <t>11504/A</t>
  </si>
  <si>
    <t>POL.CIG.MASSEY FERGUSON ref.c/chavetero.</t>
  </si>
  <si>
    <t>3637407M1</t>
  </si>
  <si>
    <t>POLEA CIG. MASSEY 2V MOTOR PERKINS BRASIL</t>
  </si>
  <si>
    <t xml:space="preserve">TRA/VAL    </t>
  </si>
  <si>
    <t>VALMET</t>
  </si>
  <si>
    <t>POL.CIG.MOT.620 6 CIL.11803/13805/BM140</t>
  </si>
  <si>
    <t xml:space="preserve">TRA/ZAN    </t>
  </si>
  <si>
    <t>POLEAS PARA TRACTORES ZANELLO.</t>
  </si>
  <si>
    <t>0116000 (3520301603)</t>
  </si>
  <si>
    <t>POL.TRAC.ZANELLO mot.MB 1517 equiv:10801</t>
  </si>
  <si>
    <t>0116000 (3660301403)</t>
  </si>
  <si>
    <t>POL.TRACT.ZANELLO mot. W-56 equiv:10802</t>
  </si>
  <si>
    <t>Linea UTI</t>
  </si>
  <si>
    <t>A y DESP.P/MOTOR PERKINS</t>
  </si>
  <si>
    <t xml:space="preserve">UTI/BOA    </t>
  </si>
  <si>
    <t>B/AGUA PERKINS 6-354 AGRIC.F2</t>
  </si>
  <si>
    <t>CUERPO B/AGUA PERKINS 6-354 F2 AGRICOLA.</t>
  </si>
  <si>
    <t>POL.B/A PERKINS F2 AGR.e.19m equiv:10906</t>
  </si>
  <si>
    <t>POL.B/A PERKINS F2 AGR.ej.23,5m eq:10907</t>
  </si>
  <si>
    <t>EJE con alojamiento de polea 19mm.......</t>
  </si>
  <si>
    <t>EJE con alojamiento de polea 23,5mm.....</t>
  </si>
  <si>
    <t>TURBINA para emp. comun.....EQUIV.11707</t>
  </si>
  <si>
    <t>TURBINA para emp. ceramica...EQUIV:11708</t>
  </si>
  <si>
    <t>BOMBA DE AGUA con polea eje diam.19mm...</t>
  </si>
  <si>
    <t>005181(005316)005881</t>
  </si>
  <si>
    <t>BOMBA DE AGUA con polea eje diam 23,5mm.</t>
  </si>
  <si>
    <t>JUEGO REPARACION s/rod eje19 empaq.comun</t>
  </si>
  <si>
    <t>JUEGO REPARACION s/rod.eje19mm,emp.ceram</t>
  </si>
  <si>
    <t>JUEGO REPARACION s/rod.eje23,5 emp.comun</t>
  </si>
  <si>
    <t>JUEGO REPARACION s/rod eje23,5 emp.ceram</t>
  </si>
  <si>
    <t>JUEGO REPARACION c/rod eje19 emp.comun..</t>
  </si>
  <si>
    <t>JUEGO REPARACION c/rod eje19 emp.ceramic</t>
  </si>
  <si>
    <t>JUEGO REPARACION c/rod eje23,5 emp.comun</t>
  </si>
  <si>
    <t>JUEGO REPARACION c/rod eje23,5 emp.ceram</t>
  </si>
  <si>
    <t xml:space="preserve">UTI/BOB    </t>
  </si>
  <si>
    <t>B/AGUA PERKINS 6-354 AGRIC.F4</t>
  </si>
  <si>
    <t>CUERPO B/A PERKINS 6-354 AGRICOLA FASE 4</t>
  </si>
  <si>
    <t>EJE.....................................</t>
  </si>
  <si>
    <t>TURBINA.................................</t>
  </si>
  <si>
    <t>JUEGO DE REPARACION sin rodamientos.....</t>
  </si>
  <si>
    <t>JUEGO DE REPARACION con rodamientos.....</t>
  </si>
  <si>
    <t>41313027(005847)</t>
  </si>
  <si>
    <t>BOMBA DE AGUA sin polea.................</t>
  </si>
  <si>
    <t>BOMBA DE AGUA con polea 3V..............</t>
  </si>
  <si>
    <t>BOMBA DE AGUA con polea 2V..............</t>
  </si>
  <si>
    <t>POL.B/A PERKINS F4 TUR.AGRIC.2V eq:10909</t>
  </si>
  <si>
    <t>POL.B/A PERKINS F4 TUR.AGRIC.3V eq:10910</t>
  </si>
  <si>
    <t xml:space="preserve">UTI/BOC    </t>
  </si>
  <si>
    <t>B/AGUA PERKINS 6-354 VEHIC.F2</t>
  </si>
  <si>
    <t>.</t>
  </si>
  <si>
    <t>Lineas FORD DODGE Y COSECHADORAS.</t>
  </si>
  <si>
    <t>CUERPO B/A PERKINS 6-354 VEHICULAR F2...</t>
  </si>
  <si>
    <t>POL. B/A PERKINS 6-354 F2 1V equiv:10900</t>
  </si>
  <si>
    <t>POL. B/A PERKINS 6-354 F2 2V equiv:10901</t>
  </si>
  <si>
    <t>POL. B/A PERKINS 6-354 F2 3V equiv:10902</t>
  </si>
  <si>
    <t>POL. B/A PERKINS 6-354 F2 4V equiv:10903</t>
  </si>
  <si>
    <t>EJE rosca 1/2 NF.......................</t>
  </si>
  <si>
    <t>EJE rosca 5/8 NF........................</t>
  </si>
  <si>
    <t>TURBINA para empaq. comun equivale:11605</t>
  </si>
  <si>
    <t>TURBINA para empaq.ceramica  equiv:11606</t>
  </si>
  <si>
    <t>BOMBA DE AGUA con polea 1V .............</t>
  </si>
  <si>
    <t>BOMBA DE AGUA con polea de 2V...........</t>
  </si>
  <si>
    <t>BOMBA DE AGUA con polea 3V direcc.hidra.</t>
  </si>
  <si>
    <t>BOMBA DE AGUA con polea 4V dir.hid. A/A.</t>
  </si>
  <si>
    <t>005227(005880)</t>
  </si>
  <si>
    <t>JUEGO REPARACION s/rod eje1/2NF emp.com.</t>
  </si>
  <si>
    <t>JUEGO REPARACION s/rod eje5/8NF emp.com.</t>
  </si>
  <si>
    <t>JUEGO REPARACION s/rod eje1/2NFemp.ceram</t>
  </si>
  <si>
    <t>JUEGO REPARACION s/rod eje5/8NFemp.ceram</t>
  </si>
  <si>
    <t>JUEGO REPARACION c/rod eje1/2NF emp.com.</t>
  </si>
  <si>
    <t>JUEGO REPARACION c/rod eje5/8NF emp.com.</t>
  </si>
  <si>
    <t>JUEGO REPARACION c/rod eje1/2NFemp.ceram</t>
  </si>
  <si>
    <t>JUEGO REPARACION c/rod eje5/8NFemp.ceram</t>
  </si>
  <si>
    <t>JUEGO REPARACION c/eje refor.leg.emp.com</t>
  </si>
  <si>
    <t>JUEGO REPARACIONc/eje refor.leg emp.cera</t>
  </si>
  <si>
    <t xml:space="preserve">UTI/BOD    </t>
  </si>
  <si>
    <t>B/AGUA PERKINS 6-354 VEHIC.F4</t>
  </si>
  <si>
    <t>JUEGO DE REPARACION (sin rodamientos)...</t>
  </si>
  <si>
    <t>JUEGO DE REPARACION (con rodamientos)...</t>
  </si>
  <si>
    <t>POL.B/A PERKINS F4 TUR.VEHIC.2V eq:10908</t>
  </si>
  <si>
    <t xml:space="preserve">UTI/BOE   </t>
  </si>
  <si>
    <t xml:space="preserve"> B/AGUA PERK.3-152/4-203/6-305</t>
  </si>
  <si>
    <t>FORD,DODGE,MF 150/155/165/195/250/255/</t>
  </si>
  <si>
    <t>CUERPO.Alojamiento de rodamiento 42mm..</t>
  </si>
  <si>
    <t>CUERPO Alojamiento de rodamiento 47mm...</t>
  </si>
  <si>
    <t>11801/A</t>
  </si>
  <si>
    <t>CUERPO B/A 4PA-203im..6PA 6305...T4-3.3.</t>
  </si>
  <si>
    <t>POL.B/A PERKINS 4203/6354 e.15m eq:10904</t>
  </si>
  <si>
    <t>POL.B/A PERKINS 4203/6354 e.20m eq:10905</t>
  </si>
  <si>
    <t>EJE diametro 15mm.......................</t>
  </si>
  <si>
    <t>EJE diametro 20mm.......................</t>
  </si>
  <si>
    <t>TURBINA para empaquetadura comun........</t>
  </si>
  <si>
    <t>TURBINA para empaquetadura ceramica.....</t>
  </si>
  <si>
    <t>BOMBA DE AGUA con polea p/eje 15mm......</t>
  </si>
  <si>
    <t>BOMBA DE AGUA sin polea p/eje 15mm......</t>
  </si>
  <si>
    <t>BOMBA DE AGUA con polea p/eje 20mm......</t>
  </si>
  <si>
    <t>11810/A</t>
  </si>
  <si>
    <t>BOMBA DE AGUA c/polea 1V Mod.nuevoT4-3.3</t>
  </si>
  <si>
    <t>11810/B</t>
  </si>
  <si>
    <t>BOMBA DE AGUA c/polea 2V Mod.nuevoT4-3.3</t>
  </si>
  <si>
    <t>BOMBA DE AGUA sin polea p/eje 20mm......</t>
  </si>
  <si>
    <t>11811/A</t>
  </si>
  <si>
    <t>BOMBA DE AGUA sin polea Mod.nuevo T4-3.3</t>
  </si>
  <si>
    <t>JUEGO REPARACION s/rod.eje15mm.emp.comun</t>
  </si>
  <si>
    <t>JUEGO REPARACION s/rod.eje15mm.emp.ceram</t>
  </si>
  <si>
    <t>JUEGO RAPARACION c/rod.eje15mm emp.comun</t>
  </si>
  <si>
    <t>JUEGO REPARACION c/rod.eje15mm emp.ceram</t>
  </si>
  <si>
    <t>JUEGO REPARACION c/eje reforma emp.comun</t>
  </si>
  <si>
    <t>JUEGO REPARACION c/eje reforma emp.ceram</t>
  </si>
  <si>
    <t>JUEGO REPARACION s/rod eje20mm emp.comun</t>
  </si>
  <si>
    <t>JUEGO REPARACION s/rod eje20mm emp.ceram</t>
  </si>
  <si>
    <t>JUEGO REPARACION c/rod.eje20mm emp.comun</t>
  </si>
  <si>
    <t>JUEGO REPARACION c/rod.eje20mm emp.ceram</t>
  </si>
  <si>
    <t xml:space="preserve">VAR/ALF    </t>
  </si>
  <si>
    <t>ALFA ROMEO</t>
  </si>
  <si>
    <t>POLEA CIG. ALFA ROMEO 156 TURBO DIESEL</t>
  </si>
  <si>
    <t>POLEA CIG. ALFA ROMEO 145/155 TD</t>
  </si>
  <si>
    <t>POLEA ACOPLE A/A ALFA ROMEO 145/155 TD</t>
  </si>
  <si>
    <t xml:space="preserve">VAR/BMW  </t>
  </si>
  <si>
    <t>BMW</t>
  </si>
  <si>
    <t>POLEA CIGÜEÑAL BMW</t>
  </si>
  <si>
    <t xml:space="preserve">VAR/CHR    </t>
  </si>
  <si>
    <t>CHRYSLER</t>
  </si>
  <si>
    <t>T 0727596...........</t>
  </si>
  <si>
    <t>POL.CIG.CHEROKEE TD hasta mod.94 mot.2.1</t>
  </si>
  <si>
    <t>POLEA CIGÜEÑAL CHEROKEE</t>
  </si>
  <si>
    <t xml:space="preserve">VAR/HON    </t>
  </si>
  <si>
    <t>HONDA</t>
  </si>
  <si>
    <t>POLEA CIGÜEÑAL HONDA ACCORD MODELO 81</t>
  </si>
  <si>
    <t>90704-634-000</t>
  </si>
  <si>
    <t>POLEA CIG. HONDA CIVIC MOD.92 AL 95</t>
  </si>
  <si>
    <t xml:space="preserve">VAR/ISU    </t>
  </si>
  <si>
    <t>ISUZU</t>
  </si>
  <si>
    <t>POL.CIG.ISUZU TF 4JAI D.HID.3V eq:10012</t>
  </si>
  <si>
    <t>8-94450-623-11</t>
  </si>
  <si>
    <t>POL.CIG ISUZU 3.1 DIESEL 4JG2</t>
  </si>
  <si>
    <t>POL.ACOP.DE POL.CIG.ISUZU 4Z D1 EQ:10018</t>
  </si>
  <si>
    <t>POLEA CIGUEÑAL ISUZU 4Z D1 2V   eq:10019</t>
  </si>
  <si>
    <t>POLEA CIGÜEÑAL ISUZU 4Z E1 2V</t>
  </si>
  <si>
    <t>POL.ACOPLE DE POLEA CIGÜEÑAL ISUZU 4Z E1</t>
  </si>
  <si>
    <t>ACOPLE POLEA 4 J 62</t>
  </si>
  <si>
    <t>MAZA CIG. ISUZU c/engranaje dist.incopor</t>
  </si>
  <si>
    <t>POLEA B/HIDRAULICA ISUZU ESTRIADA</t>
  </si>
  <si>
    <t xml:space="preserve">VAR/MAZ    </t>
  </si>
  <si>
    <t>MAZDA-KIA</t>
  </si>
  <si>
    <t>POL.CIG.3V MAZDA R2/KIA BESTA 2.2 DIESEL</t>
  </si>
  <si>
    <t>POLEA CIG. KIA BESTA 2.2,SPORTAGE 2.2 4V</t>
  </si>
  <si>
    <t>MANCHON ANTIVIBRADOR KIA P/POL.CIG.MAZDA</t>
  </si>
  <si>
    <t>POLEA CIG. MAZDA B 2.5 12 VALV.</t>
  </si>
  <si>
    <t xml:space="preserve">VAR/NIS   </t>
  </si>
  <si>
    <t xml:space="preserve"> NISSAN</t>
  </si>
  <si>
    <t>POL.CIG.NISSAN LD20 TUR.4CIL  LD28 6CIL.</t>
  </si>
  <si>
    <t>12303-43G01-GE-TD 27</t>
  </si>
  <si>
    <t>POL.CIG. NISSAN PICK UP Y PATHFINDER ...</t>
  </si>
  <si>
    <t>POL.CIG. NISSAN ED33 ...................</t>
  </si>
  <si>
    <t>POLEA VENTILADOR FRONTIER / XTERRA 2003-2009 EQ.: 10032</t>
  </si>
  <si>
    <t xml:space="preserve">VAR/OMP   </t>
  </si>
  <si>
    <t xml:space="preserve"> BALANCEADORES PARA COMPETICION</t>
  </si>
  <si>
    <t>BALANCEADOR COMPETICION VISCOSO.........</t>
  </si>
  <si>
    <t xml:space="preserve">VAR/OTO    </t>
  </si>
  <si>
    <t>TOYOTA</t>
  </si>
  <si>
    <t xml:space="preserve">13408-54070 </t>
  </si>
  <si>
    <t>POLEA CIG. TOYOTA HILUX ................</t>
  </si>
  <si>
    <t>88440 35030</t>
  </si>
  <si>
    <t>POL. TENSORA TOYOTA MOT.2,8 DIR.HID. A/A</t>
  </si>
  <si>
    <t>POL.CIG.TOYOTA SW4 MOTOR1 KZT 3.0 TURBO</t>
  </si>
  <si>
    <t>POLEA CIG. TOYOTA L ....................</t>
  </si>
  <si>
    <t>POLEA CIG. TOYOTA B  ...................</t>
  </si>
  <si>
    <t>POLEA CIGUEÑAL TOYOTA 1C 2 MULTI V.</t>
  </si>
  <si>
    <t>POLEA CIGUEÑAL TOYOTA 1C 2V.</t>
  </si>
  <si>
    <t>134080 L020/</t>
  </si>
  <si>
    <t>POLEA CIG. TOYOTA HILUX 2005 EN ADELANTE</t>
  </si>
  <si>
    <t>13408 30010</t>
  </si>
  <si>
    <t>MOT. 3.0 1KD / 2.5 2KD</t>
  </si>
  <si>
    <t>13470-22021</t>
  </si>
  <si>
    <t>POLEA CIG. COROLLA NAFTA 2002/2008</t>
  </si>
  <si>
    <t>13470-27010</t>
  </si>
  <si>
    <t>POLEA CIG. COROLLA TD 2 MULTI V 2002/2008</t>
  </si>
  <si>
    <t>9010516079/1340864110</t>
  </si>
  <si>
    <t>POLEA CIG. NOHA/LITEACE/TOWNACE 96/2004</t>
  </si>
  <si>
    <t xml:space="preserve">VAR/PMI    </t>
  </si>
  <si>
    <t>MITSUBISHI</t>
  </si>
  <si>
    <t xml:space="preserve">ME 202491 </t>
  </si>
  <si>
    <t>POL.CIG. MONTERO MOTOR 4M40 ............</t>
  </si>
  <si>
    <t>POL.CIG. L200/L300/GALLOPER MOTOR 4D56</t>
  </si>
  <si>
    <t>POL.CIG. L200/L300 MOTOR 4D56 S/TURBO</t>
  </si>
  <si>
    <t>POLEA CIG. MITSUBISHI 4D 30 CANTER EV ..</t>
  </si>
  <si>
    <t>POLEA CIGÜEÑAL MITSUBISHI 4G 52 2V .....</t>
  </si>
  <si>
    <t>MD 374223</t>
  </si>
  <si>
    <t>POLEA CIG. L200 2.5 TD MOT. K64/74T 2001/07</t>
  </si>
  <si>
    <t xml:space="preserve">VAR/PMJ    </t>
  </si>
  <si>
    <t>HYUNDAI</t>
  </si>
  <si>
    <t>POLEA CIGÜEÑAL HYUNDAI 3V</t>
  </si>
  <si>
    <t>previo aviso.</t>
  </si>
  <si>
    <t>Estos precios son netos a 15 días fecha factura. Los mismos podrán variar sin</t>
  </si>
  <si>
    <t>11230300Q2L</t>
  </si>
  <si>
    <t>POLEA CIG. NISSAN FRONTIER EQ.: 10645 (RENAULT PICK UP ALASKAN) MOT.: YS23/M9T</t>
  </si>
  <si>
    <t>12303-EB70B</t>
  </si>
  <si>
    <t>POLEA CIGÜEÑAL FRONTIER 2005/13 MOT.: 2.5 DCI/YD 25</t>
  </si>
  <si>
    <t>POL.CIG.PEUGEOT 206-307 16 VAL. Ø146mm</t>
  </si>
  <si>
    <r>
      <rPr>
        <b/>
        <sz val="20"/>
        <color indexed="9"/>
        <rFont val="Arial"/>
        <family val="2"/>
      </rPr>
      <t xml:space="preserve">CRAVERO REPUESTOS  </t>
    </r>
    <r>
      <rPr>
        <b/>
        <sz val="12"/>
        <color indexed="9"/>
        <rFont val="Arial"/>
        <family val="2"/>
      </rPr>
      <t xml:space="preserve">     </t>
    </r>
    <r>
      <rPr>
        <b/>
        <sz val="12"/>
        <color indexed="48"/>
        <rFont val="Arial"/>
        <family val="2"/>
      </rPr>
      <t xml:space="preserve">                                                         </t>
    </r>
  </si>
  <si>
    <t>0515 K6</t>
  </si>
  <si>
    <t>05115 K4</t>
  </si>
  <si>
    <t>00515 J3</t>
  </si>
  <si>
    <t>POLEA CIGÜEÑAL DUSTER, CAPTUR, OROCH 2.0 16V F4R</t>
  </si>
  <si>
    <t>POLEA CIGÜEÑAL HYUNDAI H1 ´98 - ´06 H100 ´04 - ´16</t>
  </si>
  <si>
    <t>POLEA CIG. PRISMA/ONIX MOT. J04 1.4 8V</t>
  </si>
  <si>
    <t>POL.CIG. PEUGEOT 405/306 HASTA MODELO 2002 6PK</t>
  </si>
  <si>
    <t>0515-G6</t>
  </si>
  <si>
    <t>491329671R</t>
  </si>
  <si>
    <t>POLEA DIRECCIÓN HIDRÁULICA OROCH Y CAPTUR MOT. F4R</t>
  </si>
  <si>
    <t>VER OFERTA</t>
  </si>
  <si>
    <t xml:space="preserve">VER OFERTA </t>
  </si>
  <si>
    <t>OFERTA</t>
  </si>
  <si>
    <t>Fábrica de Repuestos para                                                  Bv.Roca 3978</t>
  </si>
  <si>
    <t>NO INCLUYEN IVA  -  LISTA ACTUALIZADA AL: 14/09/2026</t>
  </si>
  <si>
    <t>LISTA DE PRECIOS VIGENTE DESDE EL 14/09/26          Córdoba Rep.Arg.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</si>
</sst>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b/>
      <sz val="12"/>
      <color indexed="48"/>
      <name val="Arial"/>
      <family val="2"/>
    </font>
    <font>
      <b/>
      <sz val="14"/>
      <color indexed="4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0"/>
      <color indexed="9"/>
      <name val="Arial"/>
      <family val="2"/>
    </font>
    <font>
      <b/>
      <sz val="12"/>
      <color indexed="9"/>
      <name val="Arial"/>
      <family val="2"/>
    </font>
    <font>
      <b/>
      <sz val="11"/>
      <color theme="1" tint="0.34998626667073579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/>
    <xf numFmtId="2" fontId="5" fillId="0" borderId="0" xfId="0" applyNumberFormat="1" applyFont="1"/>
    <xf numFmtId="0" fontId="1" fillId="2" borderId="0" xfId="0" applyFont="1" applyFill="1"/>
    <xf numFmtId="0" fontId="0" fillId="3" borderId="0" xfId="0" applyFill="1"/>
    <xf numFmtId="0" fontId="8" fillId="0" borderId="0" xfId="0" applyFont="1"/>
    <xf numFmtId="0" fontId="9" fillId="4" borderId="0" xfId="0" applyFont="1" applyFill="1"/>
    <xf numFmtId="0" fontId="0" fillId="4" borderId="0" xfId="0" applyFill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2" borderId="0" xfId="0" applyFont="1" applyFill="1" applyAlignment="1">
      <alignment horizontal="center"/>
    </xf>
    <xf numFmtId="0" fontId="12" fillId="2" borderId="0" xfId="0" applyFont="1" applyFill="1"/>
    <xf numFmtId="0" fontId="14" fillId="5" borderId="0" xfId="0" applyFont="1" applyFill="1" applyAlignment="1">
      <alignment horizontal="center"/>
    </xf>
    <xf numFmtId="0" fontId="14" fillId="5" borderId="0" xfId="0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15" fillId="2" borderId="0" xfId="0" applyFont="1" applyFill="1" applyAlignment="1">
      <alignment horizontal="center"/>
    </xf>
    <xf numFmtId="0" fontId="15" fillId="2" borderId="0" xfId="0" applyFont="1" applyFill="1"/>
    <xf numFmtId="164" fontId="15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0" fontId="17" fillId="4" borderId="0" xfId="0" applyFont="1" applyFill="1"/>
    <xf numFmtId="0" fontId="18" fillId="0" borderId="0" xfId="0" applyFont="1" applyAlignment="1">
      <alignment horizontal="center"/>
    </xf>
    <xf numFmtId="0" fontId="15" fillId="5" borderId="0" xfId="0" applyFont="1" applyFill="1" applyAlignment="1">
      <alignment horizontal="center"/>
    </xf>
    <xf numFmtId="164" fontId="16" fillId="0" borderId="0" xfId="0" applyNumberFormat="1" applyFont="1"/>
    <xf numFmtId="164" fontId="15" fillId="5" borderId="0" xfId="0" applyNumberFormat="1" applyFont="1" applyFill="1"/>
    <xf numFmtId="0" fontId="16" fillId="0" borderId="0" xfId="0" applyFont="1"/>
    <xf numFmtId="0" fontId="15" fillId="5" borderId="0" xfId="0" applyFont="1" applyFill="1"/>
    <xf numFmtId="0" fontId="19" fillId="0" borderId="0" xfId="0" applyFont="1" applyAlignment="1">
      <alignment horizontal="center"/>
    </xf>
    <xf numFmtId="164" fontId="16" fillId="0" borderId="0" xfId="1" applyFont="1" applyFill="1"/>
    <xf numFmtId="164" fontId="16" fillId="0" borderId="0" xfId="1" applyFont="1"/>
    <xf numFmtId="164" fontId="17" fillId="0" borderId="0" xfId="0" applyNumberFormat="1" applyFont="1"/>
    <xf numFmtId="164" fontId="19" fillId="0" borderId="0" xfId="1" applyFont="1"/>
    <xf numFmtId="0" fontId="19" fillId="0" borderId="0" xfId="0" applyFont="1"/>
    <xf numFmtId="43" fontId="17" fillId="0" borderId="0" xfId="0" applyNumberFormat="1" applyFont="1"/>
    <xf numFmtId="43" fontId="20" fillId="0" borderId="0" xfId="0" applyNumberFormat="1" applyFont="1" applyAlignment="1">
      <alignment horizontal="center"/>
    </xf>
    <xf numFmtId="43" fontId="20" fillId="0" borderId="0" xfId="0" applyNumberFormat="1" applyFont="1"/>
    <xf numFmtId="164" fontId="17" fillId="0" borderId="0" xfId="0" applyNumberFormat="1" applyFont="1" applyAlignment="1">
      <alignment horizontal="left"/>
    </xf>
    <xf numFmtId="0" fontId="21" fillId="0" borderId="0" xfId="0" applyFont="1"/>
    <xf numFmtId="0" fontId="15" fillId="0" borderId="0" xfId="0" applyFont="1" applyAlignment="1">
      <alignment horizontal="center"/>
    </xf>
    <xf numFmtId="43" fontId="1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43" fontId="0" fillId="0" borderId="0" xfId="0" applyNumberFormat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267"/>
  <sheetViews>
    <sheetView tabSelected="1" topLeftCell="A1253" zoomScale="96" zoomScaleNormal="96" workbookViewId="0">
      <selection activeCell="M493" sqref="M493"/>
    </sheetView>
  </sheetViews>
  <sheetFormatPr baseColWidth="10" defaultRowHeight="14.4" x14ac:dyDescent="0.3"/>
  <cols>
    <col min="1" max="1" width="15.5546875" style="4" customWidth="1"/>
    <col min="2" max="2" width="28.109375" style="2" customWidth="1"/>
    <col min="3" max="3" width="66.109375" style="8" customWidth="1"/>
    <col min="4" max="4" width="16.109375" style="34" hidden="1" customWidth="1"/>
    <col min="5" max="6" width="0.109375" style="28" hidden="1" customWidth="1"/>
    <col min="7" max="8" width="11.44140625" style="28" hidden="1" customWidth="1"/>
    <col min="9" max="9" width="11.5546875" style="28" hidden="1" customWidth="1"/>
    <col min="10" max="10" width="0.109375" style="28" hidden="1" customWidth="1"/>
    <col min="11" max="11" width="13.6640625" style="51" hidden="1" customWidth="1"/>
    <col min="12" max="12" width="11.5546875" style="28" hidden="1" customWidth="1"/>
  </cols>
  <sheetData>
    <row r="1" spans="1:61" ht="24.6" x14ac:dyDescent="0.4">
      <c r="A1" s="10" t="s">
        <v>838</v>
      </c>
      <c r="B1" s="10"/>
      <c r="C1" s="10"/>
      <c r="D1" s="27"/>
      <c r="E1" s="25"/>
      <c r="F1" s="25"/>
      <c r="G1" s="25"/>
      <c r="H1" s="25"/>
      <c r="I1" s="25"/>
      <c r="J1" s="25"/>
      <c r="K1" s="24"/>
      <c r="L1" s="25"/>
      <c r="M1" s="10"/>
      <c r="BI1" s="11"/>
    </row>
    <row r="2" spans="1:61" x14ac:dyDescent="0.3">
      <c r="A2" s="12" t="s">
        <v>852</v>
      </c>
      <c r="B2" s="12"/>
      <c r="C2" s="12"/>
      <c r="D2" s="28"/>
      <c r="E2" s="37"/>
    </row>
    <row r="3" spans="1:61" x14ac:dyDescent="0.3">
      <c r="A3" s="12" t="s">
        <v>0</v>
      </c>
      <c r="B3" s="12"/>
      <c r="C3" s="12"/>
      <c r="D3" s="28"/>
      <c r="E3" s="37"/>
    </row>
    <row r="4" spans="1:61" x14ac:dyDescent="0.3">
      <c r="A4" s="12" t="s">
        <v>1</v>
      </c>
      <c r="B4" s="12"/>
      <c r="C4" s="12"/>
      <c r="D4" s="28"/>
      <c r="E4" s="37"/>
    </row>
    <row r="5" spans="1:61" x14ac:dyDescent="0.3">
      <c r="A5" s="13" t="s">
        <v>854</v>
      </c>
      <c r="B5" s="13"/>
      <c r="C5" s="13"/>
      <c r="D5" s="29"/>
      <c r="E5" s="13"/>
      <c r="F5" s="13"/>
      <c r="G5" s="13"/>
      <c r="H5" s="13"/>
      <c r="I5" s="13"/>
      <c r="J5" s="13"/>
      <c r="K5" s="49"/>
      <c r="L5" s="13"/>
      <c r="M5" s="13"/>
      <c r="BI5" s="14"/>
    </row>
    <row r="6" spans="1:61" x14ac:dyDescent="0.3">
      <c r="A6" s="15"/>
      <c r="B6" s="15"/>
      <c r="C6" s="15"/>
      <c r="D6" s="28"/>
      <c r="E6" s="37"/>
      <c r="BI6" s="14"/>
    </row>
    <row r="7" spans="1:61" x14ac:dyDescent="0.3">
      <c r="A7" s="15"/>
      <c r="B7" s="15"/>
      <c r="C7" s="15"/>
      <c r="D7" s="28"/>
      <c r="E7" s="37"/>
      <c r="BI7" s="14"/>
    </row>
    <row r="8" spans="1:61" ht="15.6" x14ac:dyDescent="0.3">
      <c r="A8" s="18" t="s">
        <v>5</v>
      </c>
      <c r="B8" s="18" t="s">
        <v>6</v>
      </c>
      <c r="C8" s="19"/>
      <c r="D8" s="18"/>
      <c r="E8" s="19"/>
      <c r="F8" s="25"/>
      <c r="G8" s="19"/>
      <c r="H8" s="19"/>
      <c r="I8" s="25"/>
      <c r="J8" s="19"/>
      <c r="K8" s="18"/>
      <c r="L8" s="25"/>
      <c r="M8" s="10"/>
    </row>
    <row r="9" spans="1:61" x14ac:dyDescent="0.3">
      <c r="A9" s="16" t="s">
        <v>2</v>
      </c>
      <c r="B9" s="2" t="s">
        <v>3</v>
      </c>
      <c r="C9" s="17"/>
      <c r="D9" s="30"/>
      <c r="E9" s="37"/>
    </row>
    <row r="10" spans="1:61" x14ac:dyDescent="0.3">
      <c r="A10" s="16"/>
      <c r="C10" s="17"/>
      <c r="D10" s="30"/>
      <c r="E10" s="37"/>
    </row>
    <row r="11" spans="1:61" ht="15.6" x14ac:dyDescent="0.3">
      <c r="A11" s="22" t="s">
        <v>7</v>
      </c>
      <c r="B11" s="22" t="s">
        <v>8</v>
      </c>
      <c r="C11" s="23" t="s">
        <v>9</v>
      </c>
      <c r="D11" s="31"/>
      <c r="E11" s="35"/>
      <c r="F11" s="35"/>
      <c r="G11" s="35"/>
      <c r="H11" s="35"/>
      <c r="I11" s="35"/>
      <c r="J11" s="35"/>
      <c r="K11" s="31"/>
      <c r="L11" s="35"/>
      <c r="M11" s="23"/>
    </row>
    <row r="12" spans="1:61" x14ac:dyDescent="0.3">
      <c r="A12" s="16" t="s">
        <v>2</v>
      </c>
      <c r="B12" s="2" t="s">
        <v>3</v>
      </c>
      <c r="C12" t="s">
        <v>4</v>
      </c>
      <c r="D12" s="30"/>
      <c r="E12" s="38"/>
    </row>
    <row r="14" spans="1:61" x14ac:dyDescent="0.3">
      <c r="A14" s="4">
        <v>10000</v>
      </c>
      <c r="B14" s="2">
        <v>3826292</v>
      </c>
      <c r="C14" s="8" t="s">
        <v>10</v>
      </c>
      <c r="D14" s="32">
        <v>26313.974399999999</v>
      </c>
      <c r="E14" s="39">
        <f>D14*0.05+D14</f>
        <v>27629.673119999999</v>
      </c>
      <c r="F14" s="39">
        <f>E14*0.06+E14</f>
        <v>29287.4535072</v>
      </c>
      <c r="G14" s="39">
        <f>F14*0.06+F14</f>
        <v>31044.700717632</v>
      </c>
      <c r="H14" s="42">
        <f>G14*0.05+G14</f>
        <v>32596.935753513601</v>
      </c>
      <c r="I14" s="42">
        <f>H14*0.05+H14</f>
        <v>34226.782541189277</v>
      </c>
      <c r="J14" s="42">
        <f>I14*0.07+I14</f>
        <v>36622.657319072525</v>
      </c>
      <c r="K14" s="52">
        <f>J14*0.07+J14</f>
        <v>39186.243331407604</v>
      </c>
      <c r="L14" s="42">
        <f>K14*0.08+K14</f>
        <v>42321.142797920213</v>
      </c>
      <c r="M14" s="50">
        <f>L14*0.06+L14</f>
        <v>44860.411365795422</v>
      </c>
    </row>
    <row r="15" spans="1:61" x14ac:dyDescent="0.3">
      <c r="D15" s="32"/>
      <c r="E15" s="39"/>
      <c r="F15" s="39"/>
      <c r="G15" s="39"/>
      <c r="H15" s="42"/>
      <c r="I15" s="42"/>
      <c r="J15" s="42"/>
      <c r="K15" s="52"/>
      <c r="L15" s="42"/>
      <c r="M15" s="50"/>
    </row>
    <row r="16" spans="1:61" x14ac:dyDescent="0.3">
      <c r="A16" s="4">
        <v>10001</v>
      </c>
      <c r="B16" s="2">
        <v>3896591</v>
      </c>
      <c r="C16" s="8" t="s">
        <v>11</v>
      </c>
      <c r="D16" s="32">
        <v>28389.0432</v>
      </c>
      <c r="E16" s="39">
        <f t="shared" ref="E16:E76" si="0">D16*0.05+D16</f>
        <v>29808.495360000001</v>
      </c>
      <c r="F16" s="39">
        <f t="shared" ref="F16:F78" si="1">E16*0.06+E16</f>
        <v>31597.0050816</v>
      </c>
      <c r="G16" s="39">
        <f t="shared" ref="G16:G78" si="2">F16*0.06+F16</f>
        <v>33492.825386495999</v>
      </c>
      <c r="H16" s="42">
        <f t="shared" ref="H16:H78" si="3">G16*0.05+G16</f>
        <v>35167.466655820797</v>
      </c>
      <c r="I16" s="42">
        <f t="shared" ref="I16:I78" si="4">H16*0.05+H16</f>
        <v>36925.839988611835</v>
      </c>
      <c r="J16" s="42">
        <f t="shared" ref="J16:J78" si="5">I16*0.07+I16</f>
        <v>39510.648787814665</v>
      </c>
      <c r="K16" s="52">
        <f t="shared" ref="K16:K78" si="6">J16*0.07+J16</f>
        <v>42276.394202961696</v>
      </c>
      <c r="L16" s="42">
        <f t="shared" ref="L16:L78" si="7">K16*0.08+K16</f>
        <v>45658.505739198634</v>
      </c>
      <c r="M16" s="50">
        <f t="shared" ref="M16:M78" si="8">L16*0.06+L16</f>
        <v>48398.016083550552</v>
      </c>
    </row>
    <row r="17" spans="1:13" x14ac:dyDescent="0.3">
      <c r="D17" s="32"/>
      <c r="E17" s="39"/>
      <c r="F17" s="39"/>
      <c r="G17" s="39"/>
      <c r="H17" s="42"/>
      <c r="I17" s="42"/>
      <c r="J17" s="42"/>
      <c r="K17" s="52"/>
      <c r="L17" s="42"/>
      <c r="M17" s="50"/>
    </row>
    <row r="18" spans="1:13" x14ac:dyDescent="0.3">
      <c r="A18" s="4">
        <v>10002</v>
      </c>
      <c r="B18" s="2">
        <v>2641885</v>
      </c>
      <c r="C18" s="8" t="s">
        <v>12</v>
      </c>
      <c r="D18" s="32">
        <v>33734.400000000001</v>
      </c>
      <c r="E18" s="39">
        <f t="shared" si="0"/>
        <v>35421.120000000003</v>
      </c>
      <c r="F18" s="39">
        <f t="shared" si="1"/>
        <v>37546.387200000005</v>
      </c>
      <c r="G18" s="39">
        <f t="shared" si="2"/>
        <v>39799.170432000006</v>
      </c>
      <c r="H18" s="42">
        <f t="shared" si="3"/>
        <v>41789.128953600004</v>
      </c>
      <c r="I18" s="42">
        <f t="shared" si="4"/>
        <v>43878.585401280005</v>
      </c>
      <c r="J18" s="42">
        <f t="shared" si="5"/>
        <v>46950.086379369604</v>
      </c>
      <c r="K18" s="52">
        <f t="shared" si="6"/>
        <v>50236.592425925475</v>
      </c>
      <c r="L18" s="42">
        <f t="shared" si="7"/>
        <v>54255.519819999514</v>
      </c>
      <c r="M18" s="50">
        <f t="shared" si="8"/>
        <v>57510.851009199483</v>
      </c>
    </row>
    <row r="19" spans="1:13" x14ac:dyDescent="0.3">
      <c r="D19" s="32"/>
      <c r="E19" s="39"/>
      <c r="F19" s="39"/>
      <c r="G19" s="39"/>
      <c r="H19" s="42"/>
      <c r="I19" s="42"/>
      <c r="J19" s="42"/>
      <c r="K19" s="52"/>
      <c r="L19" s="42"/>
      <c r="M19" s="50"/>
    </row>
    <row r="20" spans="1:13" x14ac:dyDescent="0.3">
      <c r="A20" s="4">
        <v>10003</v>
      </c>
      <c r="B20" s="2" t="s">
        <v>13</v>
      </c>
      <c r="C20" s="8" t="s">
        <v>14</v>
      </c>
      <c r="D20" s="32">
        <v>58934.507520000006</v>
      </c>
      <c r="E20" s="39">
        <f t="shared" si="0"/>
        <v>61881.232896000009</v>
      </c>
      <c r="F20" s="39">
        <f t="shared" si="1"/>
        <v>65594.106869760013</v>
      </c>
      <c r="G20" s="39">
        <f t="shared" si="2"/>
        <v>69529.75328194561</v>
      </c>
      <c r="H20" s="42">
        <f t="shared" si="3"/>
        <v>73006.24094604289</v>
      </c>
      <c r="I20" s="42">
        <f t="shared" si="4"/>
        <v>76656.552993345031</v>
      </c>
      <c r="J20" s="42">
        <f t="shared" si="5"/>
        <v>82022.511702879186</v>
      </c>
      <c r="K20" s="52">
        <f t="shared" si="6"/>
        <v>87764.087522080736</v>
      </c>
      <c r="L20" s="42">
        <f t="shared" si="7"/>
        <v>94785.2145238472</v>
      </c>
      <c r="M20" s="50">
        <f t="shared" si="8"/>
        <v>100472.32739527803</v>
      </c>
    </row>
    <row r="21" spans="1:13" x14ac:dyDescent="0.3">
      <c r="D21" s="32"/>
      <c r="E21" s="39"/>
      <c r="F21" s="39"/>
      <c r="G21" s="39"/>
      <c r="H21" s="42"/>
      <c r="I21" s="42"/>
      <c r="J21" s="42"/>
      <c r="K21" s="52"/>
      <c r="L21" s="42"/>
      <c r="M21" s="50"/>
    </row>
    <row r="22" spans="1:13" x14ac:dyDescent="0.3">
      <c r="A22" s="4" t="s">
        <v>15</v>
      </c>
      <c r="C22" s="8" t="s">
        <v>16</v>
      </c>
      <c r="D22" s="32">
        <v>131195.67551999999</v>
      </c>
      <c r="E22" s="39">
        <f t="shared" si="0"/>
        <v>137755.45929599999</v>
      </c>
      <c r="F22" s="39">
        <f t="shared" si="1"/>
        <v>146020.78685375999</v>
      </c>
      <c r="G22" s="39">
        <f t="shared" si="2"/>
        <v>154782.03406498558</v>
      </c>
      <c r="H22" s="42">
        <f t="shared" si="3"/>
        <v>162521.13576823485</v>
      </c>
      <c r="I22" s="42">
        <f t="shared" si="4"/>
        <v>170647.19255664659</v>
      </c>
      <c r="J22" s="42">
        <f t="shared" si="5"/>
        <v>182592.49603561187</v>
      </c>
      <c r="K22" s="52">
        <f t="shared" si="6"/>
        <v>195373.9707581047</v>
      </c>
      <c r="L22" s="42">
        <f t="shared" si="7"/>
        <v>211003.88841875308</v>
      </c>
      <c r="M22" s="50">
        <f t="shared" si="8"/>
        <v>223664.12172387826</v>
      </c>
    </row>
    <row r="23" spans="1:13" x14ac:dyDescent="0.3">
      <c r="D23" s="32"/>
      <c r="E23" s="39"/>
      <c r="F23" s="39"/>
      <c r="G23" s="39"/>
      <c r="H23" s="42"/>
      <c r="I23" s="42"/>
      <c r="J23" s="42"/>
      <c r="K23" s="52"/>
      <c r="L23" s="42"/>
      <c r="M23" s="50"/>
    </row>
    <row r="24" spans="1:13" x14ac:dyDescent="0.3">
      <c r="A24" s="4">
        <v>10004</v>
      </c>
      <c r="B24" s="2">
        <v>7074869</v>
      </c>
      <c r="C24" s="8" t="s">
        <v>17</v>
      </c>
      <c r="D24" s="32">
        <v>10654.936319999999</v>
      </c>
      <c r="E24" s="39">
        <f t="shared" si="0"/>
        <v>11187.683136</v>
      </c>
      <c r="F24" s="39">
        <f t="shared" si="1"/>
        <v>11858.94412416</v>
      </c>
      <c r="G24" s="39">
        <f t="shared" si="2"/>
        <v>12570.4807716096</v>
      </c>
      <c r="H24" s="42">
        <f t="shared" si="3"/>
        <v>13199.004810190079</v>
      </c>
      <c r="I24" s="42">
        <f t="shared" si="4"/>
        <v>13858.955050699584</v>
      </c>
      <c r="J24" s="42">
        <f t="shared" si="5"/>
        <v>14829.081904248555</v>
      </c>
      <c r="K24" s="52">
        <f t="shared" si="6"/>
        <v>15867.117637545954</v>
      </c>
      <c r="L24" s="42">
        <f t="shared" si="7"/>
        <v>17136.487048549632</v>
      </c>
      <c r="M24" s="50">
        <f t="shared" si="8"/>
        <v>18164.676271462609</v>
      </c>
    </row>
    <row r="25" spans="1:13" x14ac:dyDescent="0.3">
      <c r="D25" s="32"/>
      <c r="E25" s="39"/>
      <c r="F25" s="39"/>
      <c r="G25" s="39"/>
      <c r="H25" s="42"/>
      <c r="I25" s="42"/>
      <c r="J25" s="42"/>
      <c r="K25" s="52"/>
      <c r="L25" s="42"/>
      <c r="M25" s="50"/>
    </row>
    <row r="26" spans="1:13" x14ac:dyDescent="0.3">
      <c r="A26" s="4">
        <v>10005</v>
      </c>
      <c r="B26" s="2" t="s">
        <v>13</v>
      </c>
      <c r="C26" s="8" t="s">
        <v>18</v>
      </c>
      <c r="D26" s="32">
        <v>10654.936319999999</v>
      </c>
      <c r="E26" s="39">
        <f t="shared" si="0"/>
        <v>11187.683136</v>
      </c>
      <c r="F26" s="39">
        <f t="shared" si="1"/>
        <v>11858.94412416</v>
      </c>
      <c r="G26" s="39">
        <f t="shared" si="2"/>
        <v>12570.4807716096</v>
      </c>
      <c r="H26" s="42">
        <f t="shared" si="3"/>
        <v>13199.004810190079</v>
      </c>
      <c r="I26" s="42">
        <f t="shared" si="4"/>
        <v>13858.955050699584</v>
      </c>
      <c r="J26" s="42">
        <f t="shared" si="5"/>
        <v>14829.081904248555</v>
      </c>
      <c r="K26" s="52">
        <f t="shared" si="6"/>
        <v>15867.117637545954</v>
      </c>
      <c r="L26" s="42">
        <f t="shared" si="7"/>
        <v>17136.487048549632</v>
      </c>
      <c r="M26" s="50">
        <f t="shared" si="8"/>
        <v>18164.676271462609</v>
      </c>
    </row>
    <row r="27" spans="1:13" x14ac:dyDescent="0.3">
      <c r="D27" s="32"/>
      <c r="E27" s="39"/>
      <c r="F27" s="39"/>
      <c r="G27" s="39"/>
      <c r="H27" s="42"/>
      <c r="I27" s="42"/>
      <c r="J27" s="42"/>
      <c r="K27" s="52"/>
      <c r="L27" s="42"/>
      <c r="M27" s="50"/>
    </row>
    <row r="28" spans="1:13" x14ac:dyDescent="0.3">
      <c r="A28" s="4">
        <v>10006</v>
      </c>
      <c r="B28" s="2">
        <v>7333191</v>
      </c>
      <c r="C28" s="8" t="s">
        <v>19</v>
      </c>
      <c r="D28" s="32">
        <v>35257.152000000002</v>
      </c>
      <c r="E28" s="39">
        <f t="shared" si="0"/>
        <v>37020.009600000005</v>
      </c>
      <c r="F28" s="39">
        <f t="shared" si="1"/>
        <v>39241.210176000008</v>
      </c>
      <c r="G28" s="39">
        <f t="shared" si="2"/>
        <v>41595.682786560006</v>
      </c>
      <c r="H28" s="42">
        <f t="shared" si="3"/>
        <v>43675.466925888009</v>
      </c>
      <c r="I28" s="42">
        <f t="shared" si="4"/>
        <v>45859.240272182411</v>
      </c>
      <c r="J28" s="42">
        <f t="shared" si="5"/>
        <v>49069.387091235178</v>
      </c>
      <c r="K28" s="52">
        <f t="shared" si="6"/>
        <v>52504.24418762164</v>
      </c>
      <c r="L28" s="42">
        <f t="shared" si="7"/>
        <v>56704.583722631374</v>
      </c>
      <c r="M28" s="50">
        <f t="shared" si="8"/>
        <v>60106.858745989259</v>
      </c>
    </row>
    <row r="29" spans="1:13" x14ac:dyDescent="0.3">
      <c r="D29" s="32"/>
      <c r="E29" s="39"/>
      <c r="F29" s="39"/>
      <c r="G29" s="39"/>
      <c r="H29" s="42"/>
      <c r="I29" s="42"/>
      <c r="J29" s="42"/>
      <c r="K29" s="52"/>
      <c r="L29" s="42"/>
      <c r="M29" s="50"/>
    </row>
    <row r="30" spans="1:13" x14ac:dyDescent="0.3">
      <c r="A30" s="4">
        <v>10008</v>
      </c>
      <c r="B30" s="2">
        <v>70610160</v>
      </c>
      <c r="C30" s="8" t="s">
        <v>20</v>
      </c>
      <c r="D30" s="32">
        <v>74503.376640000002</v>
      </c>
      <c r="E30" s="39">
        <f t="shared" si="0"/>
        <v>78228.545471999998</v>
      </c>
      <c r="F30" s="39">
        <f t="shared" si="1"/>
        <v>82922.258200319993</v>
      </c>
      <c r="G30" s="39">
        <f t="shared" si="2"/>
        <v>87897.5936923392</v>
      </c>
      <c r="H30" s="42">
        <f t="shared" si="3"/>
        <v>92292.473376956157</v>
      </c>
      <c r="I30" s="42">
        <f t="shared" si="4"/>
        <v>96907.097045803966</v>
      </c>
      <c r="J30" s="42">
        <f t="shared" si="5"/>
        <v>103690.59383901024</v>
      </c>
      <c r="K30" s="52">
        <f t="shared" si="6"/>
        <v>110948.93540774095</v>
      </c>
      <c r="L30" s="42">
        <f t="shared" si="7"/>
        <v>119824.85024036023</v>
      </c>
      <c r="M30" s="50">
        <f t="shared" si="8"/>
        <v>127014.34125478184</v>
      </c>
    </row>
    <row r="31" spans="1:13" x14ac:dyDescent="0.3">
      <c r="D31" s="32"/>
      <c r="E31" s="39"/>
      <c r="F31" s="39"/>
      <c r="G31" s="39"/>
      <c r="H31" s="42"/>
      <c r="I31" s="42"/>
      <c r="J31" s="42"/>
      <c r="K31" s="52"/>
      <c r="L31" s="42"/>
      <c r="M31" s="50"/>
    </row>
    <row r="32" spans="1:13" x14ac:dyDescent="0.3">
      <c r="A32" s="4">
        <v>10009</v>
      </c>
      <c r="B32" s="2" t="s">
        <v>21</v>
      </c>
      <c r="C32" s="8" t="s">
        <v>22</v>
      </c>
      <c r="D32" s="32">
        <v>42859.541760000007</v>
      </c>
      <c r="E32" s="39">
        <f t="shared" si="0"/>
        <v>45002.518848000007</v>
      </c>
      <c r="F32" s="39">
        <f t="shared" si="1"/>
        <v>47702.669978880011</v>
      </c>
      <c r="G32" s="39">
        <f t="shared" si="2"/>
        <v>50564.830177612814</v>
      </c>
      <c r="H32" s="42">
        <f t="shared" si="3"/>
        <v>53093.071686493451</v>
      </c>
      <c r="I32" s="42">
        <f t="shared" si="4"/>
        <v>55747.725270818126</v>
      </c>
      <c r="J32" s="42">
        <f t="shared" si="5"/>
        <v>59650.066039775396</v>
      </c>
      <c r="K32" s="52">
        <f t="shared" si="6"/>
        <v>63825.570662559672</v>
      </c>
      <c r="L32" s="42">
        <f t="shared" si="7"/>
        <v>68931.616315564446</v>
      </c>
      <c r="M32" s="50">
        <f t="shared" si="8"/>
        <v>73067.51329449832</v>
      </c>
    </row>
    <row r="33" spans="1:13" x14ac:dyDescent="0.3">
      <c r="D33" s="32"/>
      <c r="E33" s="39"/>
      <c r="F33" s="39"/>
      <c r="G33" s="39"/>
      <c r="H33" s="42"/>
      <c r="I33" s="42"/>
      <c r="J33" s="42"/>
      <c r="K33" s="52"/>
      <c r="L33" s="42"/>
      <c r="M33" s="50"/>
    </row>
    <row r="34" spans="1:13" x14ac:dyDescent="0.3">
      <c r="A34" s="4">
        <v>10012</v>
      </c>
      <c r="B34" s="2">
        <v>8944194571</v>
      </c>
      <c r="C34" s="8" t="s">
        <v>23</v>
      </c>
      <c r="D34" s="32">
        <v>66037.708799999993</v>
      </c>
      <c r="E34" s="39">
        <f t="shared" si="0"/>
        <v>69339.594239999991</v>
      </c>
      <c r="F34" s="39">
        <f t="shared" si="1"/>
        <v>73499.969894399983</v>
      </c>
      <c r="G34" s="39">
        <f t="shared" si="2"/>
        <v>77909.968088063979</v>
      </c>
      <c r="H34" s="42">
        <f t="shared" si="3"/>
        <v>81805.466492467182</v>
      </c>
      <c r="I34" s="42">
        <f t="shared" si="4"/>
        <v>85895.739817090536</v>
      </c>
      <c r="J34" s="42">
        <f t="shared" si="5"/>
        <v>91908.441604286869</v>
      </c>
      <c r="K34" s="52">
        <f t="shared" si="6"/>
        <v>98342.032516586944</v>
      </c>
      <c r="L34" s="42">
        <f t="shared" si="7"/>
        <v>106209.3951179139</v>
      </c>
      <c r="M34" s="50">
        <f t="shared" si="8"/>
        <v>112581.95882498873</v>
      </c>
    </row>
    <row r="35" spans="1:13" x14ac:dyDescent="0.3">
      <c r="D35" s="32"/>
      <c r="E35" s="39"/>
      <c r="F35" s="39"/>
      <c r="G35" s="39"/>
      <c r="H35" s="42"/>
      <c r="I35" s="42"/>
      <c r="J35" s="42"/>
      <c r="K35" s="52"/>
      <c r="L35" s="42"/>
      <c r="M35" s="50"/>
    </row>
    <row r="36" spans="1:13" x14ac:dyDescent="0.3">
      <c r="A36" s="4">
        <v>10013</v>
      </c>
      <c r="C36" s="8" t="s">
        <v>24</v>
      </c>
      <c r="D36" s="32">
        <v>46330.59648</v>
      </c>
      <c r="E36" s="39">
        <f t="shared" si="0"/>
        <v>48647.126303999998</v>
      </c>
      <c r="F36" s="39">
        <f t="shared" si="1"/>
        <v>51565.953882239999</v>
      </c>
      <c r="G36" s="39">
        <f t="shared" si="2"/>
        <v>54659.9111151744</v>
      </c>
      <c r="H36" s="42">
        <f t="shared" si="3"/>
        <v>57392.906670933124</v>
      </c>
      <c r="I36" s="42">
        <f t="shared" si="4"/>
        <v>60262.552004479781</v>
      </c>
      <c r="J36" s="42">
        <f t="shared" si="5"/>
        <v>64480.930644793363</v>
      </c>
      <c r="K36" s="52">
        <f t="shared" si="6"/>
        <v>68994.595789928891</v>
      </c>
      <c r="L36" s="42">
        <f t="shared" si="7"/>
        <v>74514.163453123198</v>
      </c>
      <c r="M36" s="50">
        <f t="shared" si="8"/>
        <v>78985.013260310589</v>
      </c>
    </row>
    <row r="37" spans="1:13" x14ac:dyDescent="0.3">
      <c r="D37" s="32"/>
      <c r="E37" s="39"/>
      <c r="F37" s="39"/>
      <c r="G37" s="39"/>
      <c r="H37" s="42"/>
      <c r="I37" s="42"/>
      <c r="J37" s="42"/>
      <c r="K37" s="52"/>
      <c r="L37" s="42"/>
      <c r="M37" s="50"/>
    </row>
    <row r="38" spans="1:13" x14ac:dyDescent="0.3">
      <c r="A38" s="4">
        <v>10015</v>
      </c>
      <c r="B38" s="2">
        <v>90409954</v>
      </c>
      <c r="C38" s="8" t="s">
        <v>25</v>
      </c>
      <c r="D38" s="32">
        <v>31093.063679999999</v>
      </c>
      <c r="E38" s="39">
        <f t="shared" si="0"/>
        <v>32647.716863999998</v>
      </c>
      <c r="F38" s="39">
        <f t="shared" si="1"/>
        <v>34606.579875839998</v>
      </c>
      <c r="G38" s="39">
        <f t="shared" si="2"/>
        <v>36682.974668390394</v>
      </c>
      <c r="H38" s="42">
        <f t="shared" si="3"/>
        <v>38517.123401809913</v>
      </c>
      <c r="I38" s="42">
        <f t="shared" si="4"/>
        <v>40442.979571900411</v>
      </c>
      <c r="J38" s="42">
        <f t="shared" si="5"/>
        <v>43273.988141933442</v>
      </c>
      <c r="K38" s="52">
        <f t="shared" si="6"/>
        <v>46303.167311868783</v>
      </c>
      <c r="L38" s="42">
        <f t="shared" si="7"/>
        <v>50007.420696818284</v>
      </c>
      <c r="M38" s="50">
        <f t="shared" si="8"/>
        <v>53007.865938627379</v>
      </c>
    </row>
    <row r="39" spans="1:13" x14ac:dyDescent="0.3">
      <c r="D39" s="32"/>
      <c r="E39" s="39"/>
      <c r="F39" s="39"/>
      <c r="G39" s="39"/>
      <c r="H39" s="42"/>
      <c r="I39" s="42"/>
      <c r="J39" s="42"/>
      <c r="K39" s="52"/>
      <c r="L39" s="42"/>
      <c r="M39" s="50"/>
    </row>
    <row r="40" spans="1:13" x14ac:dyDescent="0.3">
      <c r="A40" s="4" t="s">
        <v>26</v>
      </c>
      <c r="B40" s="2">
        <v>90502115</v>
      </c>
      <c r="C40" s="8" t="s">
        <v>27</v>
      </c>
      <c r="D40" s="32">
        <v>32485.743359999997</v>
      </c>
      <c r="E40" s="39">
        <f t="shared" si="0"/>
        <v>34110.030527999996</v>
      </c>
      <c r="F40" s="39">
        <f t="shared" si="1"/>
        <v>36156.632359679992</v>
      </c>
      <c r="G40" s="39">
        <f t="shared" si="2"/>
        <v>38326.030301260791</v>
      </c>
      <c r="H40" s="42">
        <f t="shared" si="3"/>
        <v>40242.331816323829</v>
      </c>
      <c r="I40" s="42">
        <f t="shared" si="4"/>
        <v>42254.448407140022</v>
      </c>
      <c r="J40" s="42">
        <f t="shared" si="5"/>
        <v>45212.259795639824</v>
      </c>
      <c r="K40" s="52">
        <f t="shared" si="6"/>
        <v>48377.11798133461</v>
      </c>
      <c r="L40" s="42">
        <f t="shared" si="7"/>
        <v>52247.287419841377</v>
      </c>
      <c r="M40" s="50">
        <f t="shared" si="8"/>
        <v>55382.124665031857</v>
      </c>
    </row>
    <row r="41" spans="1:13" x14ac:dyDescent="0.3">
      <c r="D41" s="32"/>
      <c r="E41" s="39"/>
      <c r="F41" s="39"/>
      <c r="G41" s="39"/>
      <c r="H41" s="42"/>
      <c r="I41" s="42"/>
      <c r="J41" s="42"/>
      <c r="K41" s="52"/>
      <c r="L41" s="42"/>
      <c r="M41" s="50"/>
    </row>
    <row r="42" spans="1:13" x14ac:dyDescent="0.3">
      <c r="A42" s="4">
        <v>10016</v>
      </c>
      <c r="B42" s="2">
        <v>10016</v>
      </c>
      <c r="C42" s="8" t="s">
        <v>28</v>
      </c>
      <c r="D42" s="32">
        <v>360831.85152000003</v>
      </c>
      <c r="E42" s="39">
        <f t="shared" si="0"/>
        <v>378873.44409600005</v>
      </c>
      <c r="F42" s="39">
        <f t="shared" si="1"/>
        <v>401605.85074176005</v>
      </c>
      <c r="G42" s="39">
        <f t="shared" si="2"/>
        <v>425702.20178626565</v>
      </c>
      <c r="H42" s="42">
        <f t="shared" si="3"/>
        <v>446987.31187557895</v>
      </c>
      <c r="I42" s="42">
        <f t="shared" si="4"/>
        <v>469336.67746935791</v>
      </c>
      <c r="J42" s="42">
        <f t="shared" si="5"/>
        <v>502190.24489221297</v>
      </c>
      <c r="K42" s="52">
        <f t="shared" si="6"/>
        <v>537343.56203466794</v>
      </c>
      <c r="L42" s="42">
        <f t="shared" si="7"/>
        <v>580331.04699744133</v>
      </c>
      <c r="M42" s="50">
        <f t="shared" si="8"/>
        <v>615150.90981728781</v>
      </c>
    </row>
    <row r="43" spans="1:13" x14ac:dyDescent="0.3">
      <c r="D43" s="32"/>
      <c r="E43" s="39"/>
      <c r="F43" s="39"/>
      <c r="G43" s="39"/>
      <c r="H43" s="42"/>
      <c r="I43" s="42"/>
      <c r="J43" s="42"/>
      <c r="K43" s="52"/>
      <c r="L43" s="42"/>
      <c r="M43" s="50"/>
    </row>
    <row r="44" spans="1:13" x14ac:dyDescent="0.3">
      <c r="A44" s="4" t="s">
        <v>29</v>
      </c>
      <c r="C44" s="8" t="s">
        <v>30</v>
      </c>
      <c r="D44" s="32">
        <v>4314.8044799999998</v>
      </c>
      <c r="E44" s="39">
        <f t="shared" si="0"/>
        <v>4530.5447039999999</v>
      </c>
      <c r="F44" s="39">
        <f t="shared" si="1"/>
        <v>4802.3773862400003</v>
      </c>
      <c r="G44" s="39">
        <f t="shared" si="2"/>
        <v>5090.5200294144006</v>
      </c>
      <c r="H44" s="42">
        <f t="shared" si="3"/>
        <v>5345.0460308851207</v>
      </c>
      <c r="I44" s="42">
        <f t="shared" si="4"/>
        <v>5612.2983324293764</v>
      </c>
      <c r="J44" s="42">
        <f t="shared" si="5"/>
        <v>6005.1592156994329</v>
      </c>
      <c r="K44" s="52">
        <f t="shared" si="6"/>
        <v>6425.5203607983931</v>
      </c>
      <c r="L44" s="42">
        <f t="shared" si="7"/>
        <v>6939.5619896622648</v>
      </c>
      <c r="M44" s="50">
        <f t="shared" si="8"/>
        <v>7355.9357090420008</v>
      </c>
    </row>
    <row r="45" spans="1:13" x14ac:dyDescent="0.3">
      <c r="D45" s="32"/>
      <c r="E45" s="39"/>
      <c r="F45" s="39"/>
      <c r="G45" s="39"/>
      <c r="H45" s="42"/>
      <c r="I45" s="42"/>
      <c r="J45" s="42"/>
      <c r="K45" s="52"/>
      <c r="L45" s="42"/>
      <c r="M45" s="50"/>
    </row>
    <row r="46" spans="1:13" x14ac:dyDescent="0.3">
      <c r="A46" s="4">
        <v>10017</v>
      </c>
      <c r="B46" s="2">
        <v>9128177</v>
      </c>
      <c r="C46" s="8" t="s">
        <v>31</v>
      </c>
      <c r="D46" s="32">
        <v>57331.908479999998</v>
      </c>
      <c r="E46" s="39">
        <f t="shared" si="0"/>
        <v>60198.503903999997</v>
      </c>
      <c r="F46" s="39">
        <f t="shared" si="1"/>
        <v>63810.414138239998</v>
      </c>
      <c r="G46" s="39">
        <f t="shared" si="2"/>
        <v>67639.038986534404</v>
      </c>
      <c r="H46" s="42">
        <f t="shared" si="3"/>
        <v>71020.990935861118</v>
      </c>
      <c r="I46" s="42">
        <f t="shared" si="4"/>
        <v>74572.040482654178</v>
      </c>
      <c r="J46" s="42">
        <f t="shared" si="5"/>
        <v>79792.083316439966</v>
      </c>
      <c r="K46" s="52">
        <f t="shared" si="6"/>
        <v>85377.529148590766</v>
      </c>
      <c r="L46" s="42">
        <f t="shared" si="7"/>
        <v>92207.731480478033</v>
      </c>
      <c r="M46" s="50">
        <f t="shared" si="8"/>
        <v>97740.195369306719</v>
      </c>
    </row>
    <row r="47" spans="1:13" x14ac:dyDescent="0.3">
      <c r="D47" s="32"/>
      <c r="E47" s="39"/>
      <c r="F47" s="39"/>
      <c r="G47" s="39"/>
      <c r="H47" s="42"/>
      <c r="I47" s="42"/>
      <c r="J47" s="42"/>
      <c r="K47" s="52"/>
      <c r="L47" s="42"/>
      <c r="M47" s="50"/>
    </row>
    <row r="48" spans="1:13" x14ac:dyDescent="0.3">
      <c r="A48" s="4">
        <v>10018</v>
      </c>
      <c r="C48" s="8" t="s">
        <v>32</v>
      </c>
      <c r="D48" s="32">
        <v>17967.277439999998</v>
      </c>
      <c r="E48" s="39">
        <f t="shared" si="0"/>
        <v>18865.641312</v>
      </c>
      <c r="F48" s="39">
        <f t="shared" si="1"/>
        <v>19997.579790719999</v>
      </c>
      <c r="G48" s="39">
        <f t="shared" si="2"/>
        <v>21197.4345781632</v>
      </c>
      <c r="H48" s="42">
        <f t="shared" si="3"/>
        <v>22257.306307071362</v>
      </c>
      <c r="I48" s="42">
        <f t="shared" si="4"/>
        <v>23370.171622424929</v>
      </c>
      <c r="J48" s="42">
        <f t="shared" si="5"/>
        <v>25006.083635994673</v>
      </c>
      <c r="K48" s="52">
        <f t="shared" si="6"/>
        <v>26756.509490514301</v>
      </c>
      <c r="L48" s="42">
        <f t="shared" si="7"/>
        <v>28897.030249755444</v>
      </c>
      <c r="M48" s="50">
        <f t="shared" si="8"/>
        <v>30630.852064740771</v>
      </c>
    </row>
    <row r="49" spans="1:13" x14ac:dyDescent="0.3">
      <c r="D49" s="32"/>
      <c r="E49" s="39"/>
      <c r="F49" s="39"/>
      <c r="G49" s="39"/>
      <c r="H49" s="42"/>
      <c r="I49" s="42"/>
      <c r="J49" s="42"/>
      <c r="K49" s="52"/>
      <c r="L49" s="42"/>
      <c r="M49" s="50"/>
    </row>
    <row r="50" spans="1:13" x14ac:dyDescent="0.3">
      <c r="A50" s="4">
        <v>10019</v>
      </c>
      <c r="C50" s="8" t="s">
        <v>33</v>
      </c>
      <c r="D50" s="32">
        <v>24708.821759999999</v>
      </c>
      <c r="E50" s="39">
        <f t="shared" si="0"/>
        <v>25944.262847999998</v>
      </c>
      <c r="F50" s="39">
        <f t="shared" si="1"/>
        <v>27500.918618879998</v>
      </c>
      <c r="G50" s="39">
        <f t="shared" si="2"/>
        <v>29150.973736012798</v>
      </c>
      <c r="H50" s="42">
        <f t="shared" si="3"/>
        <v>30608.522422813439</v>
      </c>
      <c r="I50" s="42">
        <f t="shared" si="4"/>
        <v>32138.948543954109</v>
      </c>
      <c r="J50" s="42">
        <f t="shared" si="5"/>
        <v>34388.674942030899</v>
      </c>
      <c r="K50" s="52">
        <f t="shared" si="6"/>
        <v>36795.88218797306</v>
      </c>
      <c r="L50" s="42">
        <f t="shared" si="7"/>
        <v>39739.552763010906</v>
      </c>
      <c r="M50" s="50">
        <f t="shared" si="8"/>
        <v>42123.925928791563</v>
      </c>
    </row>
    <row r="51" spans="1:13" x14ac:dyDescent="0.3">
      <c r="D51" s="32"/>
      <c r="E51" s="39"/>
      <c r="F51" s="39"/>
      <c r="G51" s="39"/>
      <c r="H51" s="42"/>
      <c r="I51" s="42"/>
      <c r="J51" s="42"/>
      <c r="K51" s="52"/>
      <c r="L51" s="42"/>
      <c r="M51" s="50"/>
    </row>
    <row r="52" spans="1:13" x14ac:dyDescent="0.3">
      <c r="A52" s="4">
        <v>10020</v>
      </c>
      <c r="B52" s="2" t="s">
        <v>34</v>
      </c>
      <c r="C52" s="8" t="s">
        <v>35</v>
      </c>
      <c r="D52" s="32">
        <v>78374.136959999989</v>
      </c>
      <c r="E52" s="39">
        <f t="shared" si="0"/>
        <v>82292.843807999991</v>
      </c>
      <c r="F52" s="39">
        <f t="shared" si="1"/>
        <v>87230.414436479987</v>
      </c>
      <c r="G52" s="39">
        <f t="shared" si="2"/>
        <v>92464.239302668779</v>
      </c>
      <c r="H52" s="42">
        <f t="shared" si="3"/>
        <v>97087.451267802215</v>
      </c>
      <c r="I52" s="42">
        <f t="shared" si="4"/>
        <v>101941.82383119232</v>
      </c>
      <c r="J52" s="42">
        <f t="shared" si="5"/>
        <v>109077.75149937578</v>
      </c>
      <c r="K52" s="52">
        <f t="shared" si="6"/>
        <v>116713.19410433208</v>
      </c>
      <c r="L52" s="42">
        <f t="shared" si="7"/>
        <v>126050.24963267865</v>
      </c>
      <c r="M52" s="50">
        <f t="shared" si="8"/>
        <v>133613.26461063937</v>
      </c>
    </row>
    <row r="53" spans="1:13" x14ac:dyDescent="0.3">
      <c r="D53" s="32"/>
      <c r="E53" s="39"/>
      <c r="F53" s="39"/>
      <c r="G53" s="39"/>
      <c r="H53" s="42"/>
      <c r="I53" s="42"/>
      <c r="J53" s="42"/>
      <c r="K53" s="52"/>
      <c r="L53" s="42"/>
      <c r="M53" s="50"/>
    </row>
    <row r="54" spans="1:13" x14ac:dyDescent="0.3">
      <c r="A54" s="4" t="s">
        <v>36</v>
      </c>
      <c r="B54" s="2" t="s">
        <v>37</v>
      </c>
      <c r="C54" s="8" t="s">
        <v>38</v>
      </c>
      <c r="D54" s="32">
        <v>4314.8044799999998</v>
      </c>
      <c r="E54" s="39">
        <f t="shared" si="0"/>
        <v>4530.5447039999999</v>
      </c>
      <c r="F54" s="39">
        <f t="shared" si="1"/>
        <v>4802.3773862400003</v>
      </c>
      <c r="G54" s="39">
        <f t="shared" si="2"/>
        <v>5090.5200294144006</v>
      </c>
      <c r="H54" s="42">
        <f t="shared" si="3"/>
        <v>5345.0460308851207</v>
      </c>
      <c r="I54" s="42">
        <f t="shared" si="4"/>
        <v>5612.2983324293764</v>
      </c>
      <c r="J54" s="42">
        <f t="shared" si="5"/>
        <v>6005.1592156994329</v>
      </c>
      <c r="K54" s="52">
        <f t="shared" si="6"/>
        <v>6425.5203607983931</v>
      </c>
      <c r="L54" s="42">
        <f t="shared" si="7"/>
        <v>6939.5619896622648</v>
      </c>
      <c r="M54" s="50">
        <f t="shared" si="8"/>
        <v>7355.9357090420008</v>
      </c>
    </row>
    <row r="55" spans="1:13" x14ac:dyDescent="0.3">
      <c r="D55" s="32"/>
      <c r="E55" s="39"/>
      <c r="F55" s="39"/>
      <c r="G55" s="39"/>
      <c r="H55" s="42"/>
      <c r="I55" s="42"/>
      <c r="J55" s="42"/>
      <c r="K55" s="52"/>
      <c r="L55" s="42"/>
      <c r="M55" s="50"/>
    </row>
    <row r="56" spans="1:13" x14ac:dyDescent="0.3">
      <c r="A56" s="4">
        <v>10022</v>
      </c>
      <c r="B56" s="2" t="s">
        <v>39</v>
      </c>
      <c r="C56" s="8" t="s">
        <v>40</v>
      </c>
      <c r="D56" s="32">
        <v>50440.60224</v>
      </c>
      <c r="E56" s="39">
        <f t="shared" si="0"/>
        <v>52962.632352000001</v>
      </c>
      <c r="F56" s="39">
        <f t="shared" si="1"/>
        <v>56140.390293119999</v>
      </c>
      <c r="G56" s="39">
        <f t="shared" si="2"/>
        <v>59508.813710707196</v>
      </c>
      <c r="H56" s="42">
        <f t="shared" si="3"/>
        <v>62484.254396242555</v>
      </c>
      <c r="I56" s="42">
        <f t="shared" si="4"/>
        <v>65608.467116054686</v>
      </c>
      <c r="J56" s="42">
        <f t="shared" si="5"/>
        <v>70201.059814178516</v>
      </c>
      <c r="K56" s="52">
        <f t="shared" si="6"/>
        <v>75115.134001171013</v>
      </c>
      <c r="L56" s="42">
        <f t="shared" si="7"/>
        <v>81124.344721264701</v>
      </c>
      <c r="M56" s="50">
        <f t="shared" si="8"/>
        <v>85991.805404540588</v>
      </c>
    </row>
    <row r="57" spans="1:13" x14ac:dyDescent="0.3">
      <c r="D57" s="32"/>
      <c r="E57" s="39"/>
      <c r="F57" s="39"/>
      <c r="G57" s="39"/>
      <c r="H57" s="42"/>
      <c r="I57" s="42"/>
      <c r="J57" s="42"/>
      <c r="K57" s="52"/>
      <c r="L57" s="42"/>
      <c r="M57" s="50"/>
    </row>
    <row r="58" spans="1:13" x14ac:dyDescent="0.3">
      <c r="A58" s="4">
        <v>10023</v>
      </c>
      <c r="B58" s="2" t="s">
        <v>41</v>
      </c>
      <c r="C58" s="8" t="s">
        <v>42</v>
      </c>
      <c r="D58" s="32">
        <v>50440.60224</v>
      </c>
      <c r="E58" s="39">
        <f t="shared" si="0"/>
        <v>52962.632352000001</v>
      </c>
      <c r="F58" s="39">
        <f t="shared" si="1"/>
        <v>56140.390293119999</v>
      </c>
      <c r="G58" s="39">
        <f t="shared" si="2"/>
        <v>59508.813710707196</v>
      </c>
      <c r="H58" s="42">
        <f t="shared" si="3"/>
        <v>62484.254396242555</v>
      </c>
      <c r="I58" s="42">
        <f t="shared" si="4"/>
        <v>65608.467116054686</v>
      </c>
      <c r="J58" s="42">
        <f t="shared" si="5"/>
        <v>70201.059814178516</v>
      </c>
      <c r="K58" s="52">
        <f t="shared" si="6"/>
        <v>75115.134001171013</v>
      </c>
      <c r="L58" s="42">
        <f t="shared" si="7"/>
        <v>81124.344721264701</v>
      </c>
      <c r="M58" s="50">
        <f t="shared" si="8"/>
        <v>85991.805404540588</v>
      </c>
    </row>
    <row r="59" spans="1:13" x14ac:dyDescent="0.3">
      <c r="D59" s="32"/>
      <c r="E59" s="39"/>
      <c r="F59" s="39"/>
      <c r="G59" s="39"/>
      <c r="H59" s="42"/>
      <c r="I59" s="42"/>
      <c r="J59" s="42"/>
      <c r="K59" s="52"/>
      <c r="L59" s="42"/>
      <c r="M59" s="50"/>
    </row>
    <row r="60" spans="1:13" x14ac:dyDescent="0.3">
      <c r="A60" s="4">
        <v>10024</v>
      </c>
      <c r="B60" s="2">
        <v>93330212</v>
      </c>
      <c r="C60" s="8" t="s">
        <v>43</v>
      </c>
      <c r="D60" s="32">
        <v>57050.609280000004</v>
      </c>
      <c r="E60" s="39">
        <f t="shared" si="0"/>
        <v>59903.139744000007</v>
      </c>
      <c r="F60" s="39">
        <f t="shared" si="1"/>
        <v>63497.328128640009</v>
      </c>
      <c r="G60" s="39">
        <f t="shared" si="2"/>
        <v>67307.167816358415</v>
      </c>
      <c r="H60" s="42">
        <f t="shared" si="3"/>
        <v>70672.526207176328</v>
      </c>
      <c r="I60" s="42">
        <f t="shared" si="4"/>
        <v>74206.152517535142</v>
      </c>
      <c r="J60" s="42">
        <f t="shared" si="5"/>
        <v>79400.583193762606</v>
      </c>
      <c r="K60" s="52">
        <f t="shared" si="6"/>
        <v>84958.624017325987</v>
      </c>
      <c r="L60" s="42">
        <f t="shared" si="7"/>
        <v>91755.313938712061</v>
      </c>
      <c r="M60" s="50">
        <f t="shared" si="8"/>
        <v>97260.632775034785</v>
      </c>
    </row>
    <row r="61" spans="1:13" x14ac:dyDescent="0.3">
      <c r="D61" s="32"/>
      <c r="E61" s="39"/>
      <c r="F61" s="39"/>
      <c r="G61" s="39"/>
      <c r="H61" s="42"/>
      <c r="I61" s="42"/>
      <c r="J61" s="42"/>
      <c r="K61" s="52"/>
      <c r="L61" s="42"/>
      <c r="M61" s="50"/>
    </row>
    <row r="62" spans="1:13" x14ac:dyDescent="0.3">
      <c r="A62" s="4">
        <v>10025</v>
      </c>
      <c r="B62" s="2">
        <v>96897424</v>
      </c>
      <c r="C62" s="8" t="s">
        <v>44</v>
      </c>
      <c r="D62" s="32">
        <v>63240.481919999998</v>
      </c>
      <c r="E62" s="39">
        <f t="shared" si="0"/>
        <v>66402.506015999999</v>
      </c>
      <c r="F62" s="39">
        <f t="shared" si="1"/>
        <v>70386.656376960003</v>
      </c>
      <c r="G62" s="39">
        <f t="shared" si="2"/>
        <v>74609.855759577607</v>
      </c>
      <c r="H62" s="42">
        <f t="shared" si="3"/>
        <v>78340.348547556481</v>
      </c>
      <c r="I62" s="42">
        <f t="shared" si="4"/>
        <v>82257.365974934306</v>
      </c>
      <c r="J62" s="42">
        <f t="shared" si="5"/>
        <v>88015.381593179714</v>
      </c>
      <c r="K62" s="52">
        <f t="shared" si="6"/>
        <v>94176.45830470229</v>
      </c>
      <c r="L62" s="42">
        <f t="shared" si="7"/>
        <v>101710.57496907847</v>
      </c>
      <c r="M62" s="50">
        <f t="shared" si="8"/>
        <v>107813.20946722318</v>
      </c>
    </row>
    <row r="63" spans="1:13" x14ac:dyDescent="0.3">
      <c r="D63" s="32"/>
      <c r="E63" s="39"/>
      <c r="F63" s="39"/>
      <c r="G63" s="39"/>
      <c r="H63" s="42"/>
      <c r="I63" s="42"/>
      <c r="J63" s="42"/>
      <c r="K63" s="52"/>
      <c r="L63" s="42"/>
      <c r="M63" s="50"/>
    </row>
    <row r="64" spans="1:13" x14ac:dyDescent="0.3">
      <c r="A64" s="4">
        <v>10026</v>
      </c>
      <c r="B64" s="2">
        <v>96563902</v>
      </c>
      <c r="C64" s="8" t="s">
        <v>45</v>
      </c>
      <c r="D64" s="32">
        <v>60413.391360000009</v>
      </c>
      <c r="E64" s="39">
        <f t="shared" si="0"/>
        <v>63434.060928000006</v>
      </c>
      <c r="F64" s="39">
        <f t="shared" si="1"/>
        <v>67240.104583680004</v>
      </c>
      <c r="G64" s="39">
        <f t="shared" si="2"/>
        <v>71274.5108587008</v>
      </c>
      <c r="H64" s="42">
        <f t="shared" si="3"/>
        <v>74838.236401635833</v>
      </c>
      <c r="I64" s="42">
        <f t="shared" si="4"/>
        <v>78580.148221717624</v>
      </c>
      <c r="J64" s="42">
        <f t="shared" si="5"/>
        <v>84080.758597237858</v>
      </c>
      <c r="K64" s="52">
        <f t="shared" si="6"/>
        <v>89966.411699044504</v>
      </c>
      <c r="L64" s="42">
        <f t="shared" si="7"/>
        <v>97163.724634968064</v>
      </c>
      <c r="M64" s="50">
        <f t="shared" si="8"/>
        <v>102993.54811306615</v>
      </c>
    </row>
    <row r="65" spans="1:13" x14ac:dyDescent="0.3">
      <c r="D65" s="32"/>
      <c r="E65" s="39"/>
      <c r="F65" s="39"/>
      <c r="G65" s="39"/>
      <c r="H65" s="42"/>
      <c r="I65" s="42"/>
      <c r="J65" s="42"/>
      <c r="K65" s="52"/>
      <c r="L65" s="42"/>
      <c r="M65" s="50"/>
    </row>
    <row r="66" spans="1:13" x14ac:dyDescent="0.3">
      <c r="A66" s="4">
        <v>10027</v>
      </c>
      <c r="B66" s="2">
        <v>94700203</v>
      </c>
      <c r="C66" s="8" t="s">
        <v>46</v>
      </c>
      <c r="D66" s="32">
        <v>32485.743359999997</v>
      </c>
      <c r="E66" s="39">
        <f t="shared" si="0"/>
        <v>34110.030527999996</v>
      </c>
      <c r="F66" s="39">
        <f t="shared" si="1"/>
        <v>36156.632359679992</v>
      </c>
      <c r="G66" s="39">
        <f t="shared" si="2"/>
        <v>38326.030301260791</v>
      </c>
      <c r="H66" s="42">
        <f t="shared" si="3"/>
        <v>40242.331816323829</v>
      </c>
      <c r="I66" s="42">
        <f t="shared" si="4"/>
        <v>42254.448407140022</v>
      </c>
      <c r="J66" s="42">
        <f t="shared" si="5"/>
        <v>45212.259795639824</v>
      </c>
      <c r="K66" s="52">
        <f t="shared" si="6"/>
        <v>48377.11798133461</v>
      </c>
      <c r="L66" s="42">
        <f t="shared" si="7"/>
        <v>52247.287419841377</v>
      </c>
      <c r="M66" s="50">
        <f t="shared" si="8"/>
        <v>55382.124665031857</v>
      </c>
    </row>
    <row r="67" spans="1:13" x14ac:dyDescent="0.3">
      <c r="D67" s="32"/>
      <c r="E67" s="39"/>
      <c r="F67" s="39"/>
      <c r="G67" s="39"/>
      <c r="H67" s="42"/>
      <c r="I67" s="42"/>
      <c r="J67" s="42"/>
      <c r="K67" s="52"/>
      <c r="L67" s="42"/>
      <c r="M67" s="50"/>
    </row>
    <row r="68" spans="1:13" x14ac:dyDescent="0.3">
      <c r="A68" s="4">
        <v>10028</v>
      </c>
      <c r="C68" s="8" t="s">
        <v>47</v>
      </c>
      <c r="D68" s="32">
        <v>15197.898239999999</v>
      </c>
      <c r="E68" s="39">
        <f t="shared" si="0"/>
        <v>15957.793151999998</v>
      </c>
      <c r="F68" s="39">
        <f t="shared" si="1"/>
        <v>16915.260741119997</v>
      </c>
      <c r="G68" s="39">
        <f t="shared" si="2"/>
        <v>17930.176385587198</v>
      </c>
      <c r="H68" s="42">
        <f t="shared" si="3"/>
        <v>18826.685204866557</v>
      </c>
      <c r="I68" s="42">
        <f t="shared" si="4"/>
        <v>19768.019465109886</v>
      </c>
      <c r="J68" s="42">
        <f t="shared" si="5"/>
        <v>21151.780827667579</v>
      </c>
      <c r="K68" s="52">
        <f t="shared" si="6"/>
        <v>22632.405485604308</v>
      </c>
      <c r="L68" s="42">
        <f t="shared" si="7"/>
        <v>24442.997924452651</v>
      </c>
      <c r="M68" s="50">
        <f t="shared" si="8"/>
        <v>25909.577799919811</v>
      </c>
    </row>
    <row r="69" spans="1:13" x14ac:dyDescent="0.3">
      <c r="D69" s="32"/>
      <c r="E69" s="39"/>
      <c r="F69" s="39"/>
      <c r="G69" s="39"/>
      <c r="H69" s="42"/>
      <c r="I69" s="42"/>
      <c r="J69" s="42"/>
      <c r="K69" s="52"/>
      <c r="L69" s="42"/>
      <c r="M69" s="50"/>
    </row>
    <row r="70" spans="1:13" x14ac:dyDescent="0.3">
      <c r="A70" s="4">
        <v>10029</v>
      </c>
      <c r="B70" s="2">
        <v>93334794</v>
      </c>
      <c r="C70" s="8" t="s">
        <v>48</v>
      </c>
      <c r="D70" s="32">
        <v>57050.609280000004</v>
      </c>
      <c r="E70" s="39">
        <f t="shared" si="0"/>
        <v>59903.139744000007</v>
      </c>
      <c r="F70" s="39">
        <f t="shared" si="1"/>
        <v>63497.328128640009</v>
      </c>
      <c r="G70" s="39">
        <f t="shared" si="2"/>
        <v>67307.167816358415</v>
      </c>
      <c r="H70" s="42">
        <f t="shared" si="3"/>
        <v>70672.526207176328</v>
      </c>
      <c r="I70" s="42">
        <f t="shared" si="4"/>
        <v>74206.152517535142</v>
      </c>
      <c r="J70" s="42">
        <f t="shared" si="5"/>
        <v>79400.583193762606</v>
      </c>
      <c r="K70" s="52">
        <f t="shared" si="6"/>
        <v>84958.624017325987</v>
      </c>
      <c r="L70" s="42">
        <f t="shared" si="7"/>
        <v>91755.313938712061</v>
      </c>
      <c r="M70" s="50">
        <f t="shared" si="8"/>
        <v>97260.632775034785</v>
      </c>
    </row>
    <row r="71" spans="1:13" x14ac:dyDescent="0.3">
      <c r="D71" s="32"/>
      <c r="E71" s="39"/>
      <c r="F71" s="39"/>
      <c r="G71" s="39"/>
      <c r="H71" s="42"/>
      <c r="I71" s="42"/>
      <c r="J71" s="42"/>
      <c r="K71" s="52"/>
      <c r="L71" s="42"/>
      <c r="M71" s="50"/>
    </row>
    <row r="72" spans="1:13" x14ac:dyDescent="0.3">
      <c r="A72" s="4">
        <v>10030</v>
      </c>
      <c r="B72" s="2">
        <v>55565300</v>
      </c>
      <c r="C72" s="8" t="s">
        <v>49</v>
      </c>
      <c r="D72" s="32">
        <v>34936.782720000003</v>
      </c>
      <c r="E72" s="39">
        <f t="shared" si="0"/>
        <v>36683.621856000005</v>
      </c>
      <c r="F72" s="39">
        <f t="shared" si="1"/>
        <v>38884.639167360008</v>
      </c>
      <c r="G72" s="39">
        <f t="shared" si="2"/>
        <v>41217.717517401608</v>
      </c>
      <c r="H72" s="42">
        <f t="shared" si="3"/>
        <v>43278.603393271689</v>
      </c>
      <c r="I72" s="42">
        <f t="shared" si="4"/>
        <v>45442.53356293527</v>
      </c>
      <c r="J72" s="42">
        <f t="shared" si="5"/>
        <v>48623.510912340738</v>
      </c>
      <c r="K72" s="52">
        <f t="shared" si="6"/>
        <v>52027.156676204591</v>
      </c>
      <c r="L72" s="42">
        <f t="shared" si="7"/>
        <v>56189.329210300959</v>
      </c>
      <c r="M72" s="50">
        <f t="shared" si="8"/>
        <v>59560.688962919019</v>
      </c>
    </row>
    <row r="73" spans="1:13" x14ac:dyDescent="0.3">
      <c r="D73" s="32"/>
      <c r="E73" s="39"/>
      <c r="F73" s="39"/>
      <c r="G73" s="39"/>
      <c r="H73" s="42"/>
      <c r="I73" s="42"/>
      <c r="J73" s="42"/>
      <c r="K73" s="52"/>
      <c r="L73" s="42"/>
      <c r="M73" s="50"/>
    </row>
    <row r="74" spans="1:13" x14ac:dyDescent="0.3">
      <c r="A74" s="4">
        <v>10031</v>
      </c>
      <c r="B74" s="2">
        <v>94703818</v>
      </c>
      <c r="C74" s="8" t="s">
        <v>50</v>
      </c>
      <c r="D74" s="32">
        <v>32485.743359999997</v>
      </c>
      <c r="E74" s="39">
        <f t="shared" si="0"/>
        <v>34110.030527999996</v>
      </c>
      <c r="F74" s="39">
        <f t="shared" si="1"/>
        <v>36156.632359679992</v>
      </c>
      <c r="G74" s="39">
        <f t="shared" si="2"/>
        <v>38326.030301260791</v>
      </c>
      <c r="H74" s="42">
        <f t="shared" si="3"/>
        <v>40242.331816323829</v>
      </c>
      <c r="I74" s="42">
        <f t="shared" si="4"/>
        <v>42254.448407140022</v>
      </c>
      <c r="J74" s="42">
        <f t="shared" si="5"/>
        <v>45212.259795639824</v>
      </c>
      <c r="K74" s="52">
        <f t="shared" si="6"/>
        <v>48377.11798133461</v>
      </c>
      <c r="L74" s="42">
        <f t="shared" si="7"/>
        <v>52247.287419841377</v>
      </c>
      <c r="M74" s="50">
        <f t="shared" si="8"/>
        <v>55382.124665031857</v>
      </c>
    </row>
    <row r="75" spans="1:13" x14ac:dyDescent="0.3">
      <c r="D75" s="32"/>
      <c r="E75" s="39"/>
      <c r="F75" s="39"/>
      <c r="G75" s="39"/>
      <c r="H75" s="42"/>
      <c r="I75" s="42"/>
      <c r="J75" s="42"/>
      <c r="K75" s="52"/>
      <c r="L75" s="42"/>
      <c r="M75" s="50"/>
    </row>
    <row r="76" spans="1:13" x14ac:dyDescent="0.3">
      <c r="A76" s="4">
        <v>10032</v>
      </c>
      <c r="B76" s="2">
        <v>2105165300</v>
      </c>
      <c r="C76" s="8" t="s">
        <v>51</v>
      </c>
      <c r="D76" s="32">
        <v>26365.032959999997</v>
      </c>
      <c r="E76" s="39">
        <f t="shared" si="0"/>
        <v>27683.284607999998</v>
      </c>
      <c r="F76" s="39">
        <f t="shared" si="1"/>
        <v>29344.281684479996</v>
      </c>
      <c r="G76" s="39">
        <f t="shared" si="2"/>
        <v>31104.938585548796</v>
      </c>
      <c r="H76" s="42">
        <f t="shared" si="3"/>
        <v>32660.185514826237</v>
      </c>
      <c r="I76" s="42">
        <f t="shared" si="4"/>
        <v>34293.194790567548</v>
      </c>
      <c r="J76" s="42">
        <f t="shared" si="5"/>
        <v>36693.718425907275</v>
      </c>
      <c r="K76" s="52">
        <f t="shared" si="6"/>
        <v>39262.278715720786</v>
      </c>
      <c r="L76" s="42">
        <f t="shared" si="7"/>
        <v>42403.261012978452</v>
      </c>
      <c r="M76" s="50">
        <f t="shared" si="8"/>
        <v>44947.456673757159</v>
      </c>
    </row>
    <row r="77" spans="1:13" x14ac:dyDescent="0.3">
      <c r="D77" s="32"/>
      <c r="E77" s="39"/>
      <c r="F77" s="39"/>
      <c r="G77" s="39"/>
      <c r="H77" s="42"/>
      <c r="I77" s="42"/>
      <c r="J77" s="42"/>
      <c r="K77" s="52"/>
      <c r="L77" s="42"/>
      <c r="M77" s="50"/>
    </row>
    <row r="78" spans="1:13" x14ac:dyDescent="0.3">
      <c r="A78" s="4">
        <v>10033</v>
      </c>
      <c r="B78" s="2">
        <v>24584342</v>
      </c>
      <c r="C78" s="8" t="s">
        <v>844</v>
      </c>
      <c r="D78" s="32"/>
      <c r="E78" s="39">
        <v>61425</v>
      </c>
      <c r="F78" s="39">
        <f t="shared" si="1"/>
        <v>65110.5</v>
      </c>
      <c r="G78" s="39">
        <f t="shared" si="2"/>
        <v>69017.13</v>
      </c>
      <c r="H78" s="42">
        <f t="shared" si="3"/>
        <v>72467.986499999999</v>
      </c>
      <c r="I78" s="42">
        <f t="shared" si="4"/>
        <v>76091.385825000005</v>
      </c>
      <c r="J78" s="42">
        <f t="shared" si="5"/>
        <v>81417.782832750003</v>
      </c>
      <c r="K78" s="52">
        <f t="shared" si="6"/>
        <v>87117.027631042496</v>
      </c>
      <c r="L78" s="42">
        <f t="shared" si="7"/>
        <v>94086.389841525903</v>
      </c>
      <c r="M78" s="50">
        <f t="shared" si="8"/>
        <v>99731.573232017457</v>
      </c>
    </row>
    <row r="79" spans="1:13" x14ac:dyDescent="0.3">
      <c r="D79" s="32"/>
      <c r="E79" s="39"/>
      <c r="F79" s="39"/>
      <c r="G79" s="39"/>
      <c r="H79" s="42"/>
      <c r="I79" s="42"/>
      <c r="J79" s="42"/>
      <c r="K79" s="52"/>
      <c r="L79" s="42"/>
      <c r="M79" s="50"/>
    </row>
    <row r="80" spans="1:13" ht="15.6" x14ac:dyDescent="0.3">
      <c r="A80" s="20" t="s">
        <v>7</v>
      </c>
      <c r="B80" s="20" t="s">
        <v>52</v>
      </c>
      <c r="C80" s="21" t="s">
        <v>53</v>
      </c>
      <c r="D80" s="33"/>
      <c r="E80" s="39"/>
      <c r="F80" s="35"/>
      <c r="G80" s="35"/>
      <c r="H80" s="35"/>
      <c r="I80" s="35"/>
      <c r="J80" s="35"/>
      <c r="K80" s="31"/>
      <c r="L80" s="35"/>
      <c r="M80" s="23"/>
    </row>
    <row r="81" spans="1:13" x14ac:dyDescent="0.3">
      <c r="A81" s="4" t="s">
        <v>2</v>
      </c>
      <c r="B81" s="2" t="s">
        <v>3</v>
      </c>
      <c r="C81" s="8" t="s">
        <v>4</v>
      </c>
      <c r="D81" s="32"/>
      <c r="E81" s="39"/>
      <c r="F81" s="39"/>
      <c r="G81" s="39"/>
      <c r="H81" s="42"/>
      <c r="I81" s="42"/>
      <c r="J81" s="42"/>
      <c r="K81" s="52"/>
      <c r="L81" s="42"/>
      <c r="M81" s="50"/>
    </row>
    <row r="82" spans="1:13" x14ac:dyDescent="0.3">
      <c r="A82" s="4">
        <v>10100</v>
      </c>
      <c r="B82" s="2">
        <v>3519385</v>
      </c>
      <c r="C82" s="8" t="s">
        <v>54</v>
      </c>
      <c r="D82" s="32">
        <v>14294.340480000001</v>
      </c>
      <c r="E82" s="39">
        <f t="shared" ref="E82:E143" si="9">D82*0.05+D82</f>
        <v>15009.057504</v>
      </c>
      <c r="F82" s="39">
        <f t="shared" ref="F82:F141" si="10">E82*0.06+E82</f>
        <v>15909.600954240001</v>
      </c>
      <c r="G82" s="39">
        <f t="shared" ref="G82:G141" si="11">F82*0.06+F82</f>
        <v>16864.177011494401</v>
      </c>
      <c r="H82" s="42">
        <f t="shared" ref="H82:H141" si="12">G82*0.05+G82</f>
        <v>17707.385862069121</v>
      </c>
      <c r="I82" s="42">
        <f t="shared" ref="I82:I141" si="13">H82*0.05+H82</f>
        <v>18592.755155172577</v>
      </c>
      <c r="J82" s="42">
        <f t="shared" ref="J82:J141" si="14">I82*0.07+I82</f>
        <v>19894.248016034657</v>
      </c>
      <c r="K82" s="52">
        <f t="shared" ref="K82:K141" si="15">J82*0.07+J82</f>
        <v>21286.845377157082</v>
      </c>
      <c r="L82" s="42">
        <f t="shared" ref="L82:L141" si="16">K82*0.08+K82</f>
        <v>22989.793007329648</v>
      </c>
      <c r="M82" s="50">
        <f t="shared" ref="M82:M141" si="17">L82*0.06+L82</f>
        <v>24369.180587769428</v>
      </c>
    </row>
    <row r="83" spans="1:13" x14ac:dyDescent="0.3">
      <c r="D83" s="32"/>
      <c r="E83" s="39"/>
      <c r="F83" s="39"/>
      <c r="G83" s="39"/>
      <c r="H83" s="42"/>
      <c r="I83" s="42"/>
      <c r="J83" s="42"/>
      <c r="K83" s="52"/>
      <c r="L83" s="42"/>
      <c r="M83" s="50"/>
    </row>
    <row r="84" spans="1:13" x14ac:dyDescent="0.3">
      <c r="A84" s="4">
        <v>10101</v>
      </c>
      <c r="B84" s="2" t="s">
        <v>55</v>
      </c>
      <c r="C84" s="8" t="s">
        <v>56</v>
      </c>
      <c r="D84" s="32">
        <v>18803.541120000002</v>
      </c>
      <c r="E84" s="39">
        <f t="shared" si="9"/>
        <v>19743.718176000002</v>
      </c>
      <c r="F84" s="39">
        <f t="shared" si="10"/>
        <v>20928.341266560001</v>
      </c>
      <c r="G84" s="39">
        <f t="shared" si="11"/>
        <v>22184.0417425536</v>
      </c>
      <c r="H84" s="42">
        <f t="shared" si="12"/>
        <v>23293.24382968128</v>
      </c>
      <c r="I84" s="42">
        <f t="shared" si="13"/>
        <v>24457.906021165345</v>
      </c>
      <c r="J84" s="42">
        <f t="shared" si="14"/>
        <v>26169.959442646919</v>
      </c>
      <c r="K84" s="52">
        <f t="shared" si="15"/>
        <v>28001.856603632204</v>
      </c>
      <c r="L84" s="42">
        <f t="shared" si="16"/>
        <v>30242.005131922782</v>
      </c>
      <c r="M84" s="50">
        <f t="shared" si="17"/>
        <v>32056.525439838148</v>
      </c>
    </row>
    <row r="85" spans="1:13" x14ac:dyDescent="0.3">
      <c r="D85" s="32"/>
      <c r="E85" s="39"/>
      <c r="F85" s="39"/>
      <c r="G85" s="39"/>
      <c r="H85" s="42"/>
      <c r="I85" s="42"/>
      <c r="J85" s="42"/>
      <c r="K85" s="52"/>
      <c r="L85" s="42"/>
      <c r="M85" s="50"/>
    </row>
    <row r="86" spans="1:13" x14ac:dyDescent="0.3">
      <c r="A86" s="4">
        <v>10102</v>
      </c>
      <c r="B86" s="2" t="s">
        <v>57</v>
      </c>
      <c r="C86" s="8" t="s">
        <v>58</v>
      </c>
      <c r="D86" s="32">
        <v>20333.967360000002</v>
      </c>
      <c r="E86" s="39">
        <f t="shared" si="9"/>
        <v>21350.665728000004</v>
      </c>
      <c r="F86" s="39">
        <f t="shared" si="10"/>
        <v>22631.705671680003</v>
      </c>
      <c r="G86" s="39">
        <f t="shared" si="11"/>
        <v>23989.608011980803</v>
      </c>
      <c r="H86" s="42">
        <f t="shared" si="12"/>
        <v>25189.088412579844</v>
      </c>
      <c r="I86" s="42">
        <f t="shared" si="13"/>
        <v>26448.542833208838</v>
      </c>
      <c r="J86" s="42">
        <f t="shared" si="14"/>
        <v>28299.940831533455</v>
      </c>
      <c r="K86" s="52">
        <f t="shared" si="15"/>
        <v>30280.936689740796</v>
      </c>
      <c r="L86" s="42">
        <f t="shared" si="16"/>
        <v>32703.41162492006</v>
      </c>
      <c r="M86" s="50">
        <f t="shared" si="17"/>
        <v>34665.616322415262</v>
      </c>
    </row>
    <row r="87" spans="1:13" x14ac:dyDescent="0.3">
      <c r="D87" s="32"/>
      <c r="E87" s="39"/>
      <c r="F87" s="39"/>
      <c r="G87" s="39"/>
      <c r="H87" s="42"/>
      <c r="I87" s="42"/>
      <c r="J87" s="42"/>
      <c r="K87" s="52"/>
      <c r="L87" s="42"/>
      <c r="M87" s="50"/>
    </row>
    <row r="88" spans="1:13" x14ac:dyDescent="0.3">
      <c r="A88" s="4">
        <v>10103</v>
      </c>
      <c r="B88" s="2">
        <v>2269077</v>
      </c>
      <c r="C88" s="8" t="s">
        <v>59</v>
      </c>
      <c r="D88" s="32">
        <v>33700.316160000002</v>
      </c>
      <c r="E88" s="39">
        <f t="shared" si="9"/>
        <v>35385.331967999999</v>
      </c>
      <c r="F88" s="39">
        <f t="shared" si="10"/>
        <v>37508.451886080002</v>
      </c>
      <c r="G88" s="39">
        <f t="shared" si="11"/>
        <v>39758.958999244802</v>
      </c>
      <c r="H88" s="42">
        <f t="shared" si="12"/>
        <v>41746.906949207041</v>
      </c>
      <c r="I88" s="42">
        <f t="shared" si="13"/>
        <v>43834.252296667393</v>
      </c>
      <c r="J88" s="42">
        <f t="shared" si="14"/>
        <v>46902.649957434114</v>
      </c>
      <c r="K88" s="52">
        <f t="shared" si="15"/>
        <v>50185.8354544545</v>
      </c>
      <c r="L88" s="42">
        <f t="shared" si="16"/>
        <v>54200.702290810863</v>
      </c>
      <c r="M88" s="50">
        <f t="shared" si="17"/>
        <v>57452.744428259517</v>
      </c>
    </row>
    <row r="89" spans="1:13" x14ac:dyDescent="0.3">
      <c r="D89" s="32"/>
      <c r="E89" s="39"/>
      <c r="F89" s="39"/>
      <c r="G89" s="39"/>
      <c r="H89" s="42"/>
      <c r="I89" s="42"/>
      <c r="J89" s="42"/>
      <c r="K89" s="52"/>
      <c r="L89" s="42"/>
      <c r="M89" s="50"/>
    </row>
    <row r="90" spans="1:13" x14ac:dyDescent="0.3">
      <c r="A90" s="4">
        <v>10104</v>
      </c>
      <c r="B90" s="2" t="s">
        <v>60</v>
      </c>
      <c r="C90" s="8" t="s">
        <v>61</v>
      </c>
      <c r="D90" s="32">
        <v>20237.28</v>
      </c>
      <c r="E90" s="39">
        <f t="shared" si="9"/>
        <v>21249.144</v>
      </c>
      <c r="F90" s="39">
        <f t="shared" si="10"/>
        <v>22524.092639999999</v>
      </c>
      <c r="G90" s="39">
        <f t="shared" si="11"/>
        <v>23875.538198399998</v>
      </c>
      <c r="H90" s="42">
        <f t="shared" si="12"/>
        <v>25069.315108319999</v>
      </c>
      <c r="I90" s="42">
        <f t="shared" si="13"/>
        <v>26322.780863735999</v>
      </c>
      <c r="J90" s="42">
        <f t="shared" si="14"/>
        <v>28165.37552419752</v>
      </c>
      <c r="K90" s="52">
        <f t="shared" si="15"/>
        <v>30136.951810891347</v>
      </c>
      <c r="L90" s="42">
        <f t="shared" si="16"/>
        <v>32547.907955762654</v>
      </c>
      <c r="M90" s="50">
        <f t="shared" si="17"/>
        <v>34500.782433108412</v>
      </c>
    </row>
    <row r="91" spans="1:13" x14ac:dyDescent="0.3">
      <c r="D91" s="32"/>
      <c r="E91" s="39"/>
      <c r="F91" s="39"/>
      <c r="G91" s="39"/>
      <c r="H91" s="42"/>
      <c r="I91" s="42"/>
      <c r="J91" s="42"/>
      <c r="K91" s="52"/>
      <c r="L91" s="42"/>
      <c r="M91" s="50"/>
    </row>
    <row r="92" spans="1:13" x14ac:dyDescent="0.3">
      <c r="A92" s="4">
        <v>10105</v>
      </c>
      <c r="B92" s="2" t="s">
        <v>62</v>
      </c>
      <c r="C92" s="8" t="s">
        <v>63</v>
      </c>
      <c r="D92" s="32">
        <v>13241.20896</v>
      </c>
      <c r="E92" s="39">
        <f t="shared" si="9"/>
        <v>13903.269408</v>
      </c>
      <c r="F92" s="39">
        <f t="shared" si="10"/>
        <v>14737.46557248</v>
      </c>
      <c r="G92" s="39">
        <f t="shared" si="11"/>
        <v>15621.713506828799</v>
      </c>
      <c r="H92" s="42">
        <f t="shared" si="12"/>
        <v>16402.799182170238</v>
      </c>
      <c r="I92" s="42">
        <f t="shared" si="13"/>
        <v>17222.939141278752</v>
      </c>
      <c r="J92" s="42">
        <f t="shared" si="14"/>
        <v>18428.544881168265</v>
      </c>
      <c r="K92" s="52">
        <f t="shared" si="15"/>
        <v>19718.543022850045</v>
      </c>
      <c r="L92" s="42">
        <f t="shared" si="16"/>
        <v>21296.026464678049</v>
      </c>
      <c r="M92" s="50">
        <f t="shared" si="17"/>
        <v>22573.788052558732</v>
      </c>
    </row>
    <row r="93" spans="1:13" x14ac:dyDescent="0.3">
      <c r="D93" s="32"/>
      <c r="E93" s="39"/>
      <c r="F93" s="39"/>
      <c r="G93" s="39"/>
      <c r="H93" s="42"/>
      <c r="I93" s="42"/>
      <c r="J93" s="42"/>
      <c r="K93" s="52"/>
      <c r="L93" s="42"/>
      <c r="M93" s="50"/>
    </row>
    <row r="94" spans="1:13" x14ac:dyDescent="0.3">
      <c r="A94" s="4">
        <v>10106</v>
      </c>
      <c r="B94" s="2" t="s">
        <v>64</v>
      </c>
      <c r="C94" s="8" t="s">
        <v>65</v>
      </c>
      <c r="D94" s="32">
        <v>13275.4272</v>
      </c>
      <c r="E94" s="39">
        <f t="shared" si="9"/>
        <v>13939.198560000001</v>
      </c>
      <c r="F94" s="39">
        <f t="shared" si="10"/>
        <v>14775.5504736</v>
      </c>
      <c r="G94" s="39">
        <f t="shared" si="11"/>
        <v>15662.083502016001</v>
      </c>
      <c r="H94" s="42">
        <f t="shared" si="12"/>
        <v>16445.187677116803</v>
      </c>
      <c r="I94" s="42">
        <f t="shared" si="13"/>
        <v>17267.447060972641</v>
      </c>
      <c r="J94" s="42">
        <f t="shared" si="14"/>
        <v>18476.168355240727</v>
      </c>
      <c r="K94" s="52">
        <f t="shared" si="15"/>
        <v>19769.500140107579</v>
      </c>
      <c r="L94" s="42">
        <f t="shared" si="16"/>
        <v>21351.060151316186</v>
      </c>
      <c r="M94" s="50">
        <f t="shared" si="17"/>
        <v>22632.123760395156</v>
      </c>
    </row>
    <row r="95" spans="1:13" x14ac:dyDescent="0.3">
      <c r="D95" s="32"/>
      <c r="E95" s="39"/>
      <c r="F95" s="39"/>
      <c r="G95" s="39"/>
      <c r="H95" s="42"/>
      <c r="I95" s="42"/>
      <c r="J95" s="42"/>
      <c r="K95" s="52"/>
      <c r="L95" s="42"/>
      <c r="M95" s="50"/>
    </row>
    <row r="96" spans="1:13" x14ac:dyDescent="0.3">
      <c r="A96" s="4">
        <v>10107</v>
      </c>
      <c r="B96" s="2" t="s">
        <v>66</v>
      </c>
      <c r="C96" s="8" t="s">
        <v>67</v>
      </c>
      <c r="D96" s="32">
        <v>24880.208640000001</v>
      </c>
      <c r="E96" s="39">
        <f t="shared" si="9"/>
        <v>26124.219072</v>
      </c>
      <c r="F96" s="39">
        <f t="shared" si="10"/>
        <v>27691.672216319999</v>
      </c>
      <c r="G96" s="39">
        <f t="shared" si="11"/>
        <v>29353.172549299197</v>
      </c>
      <c r="H96" s="42">
        <f t="shared" si="12"/>
        <v>30820.831176764157</v>
      </c>
      <c r="I96" s="42">
        <f t="shared" si="13"/>
        <v>32361.872735602366</v>
      </c>
      <c r="J96" s="42">
        <f t="shared" si="14"/>
        <v>34627.203827094534</v>
      </c>
      <c r="K96" s="52">
        <f t="shared" si="15"/>
        <v>37051.108094991148</v>
      </c>
      <c r="L96" s="42">
        <f t="shared" si="16"/>
        <v>40015.196742590444</v>
      </c>
      <c r="M96" s="50">
        <f t="shared" si="17"/>
        <v>42416.108547145872</v>
      </c>
    </row>
    <row r="97" spans="1:13" x14ac:dyDescent="0.3">
      <c r="D97" s="32"/>
      <c r="E97" s="39"/>
      <c r="F97" s="39"/>
      <c r="G97" s="39"/>
      <c r="H97" s="42"/>
      <c r="I97" s="42"/>
      <c r="J97" s="42"/>
      <c r="K97" s="52"/>
      <c r="L97" s="42"/>
      <c r="M97" s="50"/>
    </row>
    <row r="98" spans="1:13" x14ac:dyDescent="0.3">
      <c r="A98" s="4">
        <v>10108</v>
      </c>
      <c r="B98" s="2" t="s">
        <v>68</v>
      </c>
      <c r="C98" s="8" t="s">
        <v>69</v>
      </c>
      <c r="D98" s="32">
        <v>38360.501760000006</v>
      </c>
      <c r="E98" s="39">
        <f t="shared" si="9"/>
        <v>40278.526848000009</v>
      </c>
      <c r="F98" s="39">
        <f t="shared" si="10"/>
        <v>42695.238458880012</v>
      </c>
      <c r="G98" s="39">
        <f t="shared" si="11"/>
        <v>45256.952766412811</v>
      </c>
      <c r="H98" s="42">
        <f t="shared" si="12"/>
        <v>47519.800404733454</v>
      </c>
      <c r="I98" s="42">
        <f t="shared" si="13"/>
        <v>49895.790424970124</v>
      </c>
      <c r="J98" s="42">
        <f t="shared" si="14"/>
        <v>53388.495754718031</v>
      </c>
      <c r="K98" s="52">
        <f t="shared" si="15"/>
        <v>57125.690457548291</v>
      </c>
      <c r="L98" s="42">
        <f t="shared" si="16"/>
        <v>61695.745694152152</v>
      </c>
      <c r="M98" s="50">
        <f t="shared" si="17"/>
        <v>65397.490435801279</v>
      </c>
    </row>
    <row r="99" spans="1:13" x14ac:dyDescent="0.3">
      <c r="D99" s="32"/>
      <c r="E99" s="39"/>
      <c r="F99" s="39"/>
      <c r="G99" s="39"/>
      <c r="H99" s="42"/>
      <c r="I99" s="42"/>
      <c r="J99" s="42"/>
      <c r="K99" s="52"/>
      <c r="L99" s="42"/>
      <c r="M99" s="50"/>
    </row>
    <row r="100" spans="1:13" x14ac:dyDescent="0.3">
      <c r="A100" s="4">
        <v>10109</v>
      </c>
      <c r="C100" s="8" t="s">
        <v>70</v>
      </c>
      <c r="D100" s="32">
        <v>39070.980479999998</v>
      </c>
      <c r="E100" s="39">
        <f t="shared" si="9"/>
        <v>41024.529503999998</v>
      </c>
      <c r="F100" s="39">
        <f t="shared" si="10"/>
        <v>43486.001274239999</v>
      </c>
      <c r="G100" s="39">
        <f t="shared" si="11"/>
        <v>46095.161350694398</v>
      </c>
      <c r="H100" s="42">
        <f t="shared" si="12"/>
        <v>48399.919418229118</v>
      </c>
      <c r="I100" s="42">
        <f t="shared" si="13"/>
        <v>50819.915389140573</v>
      </c>
      <c r="J100" s="42">
        <f t="shared" si="14"/>
        <v>54377.309466380415</v>
      </c>
      <c r="K100" s="52">
        <f t="shared" si="15"/>
        <v>58183.721129027042</v>
      </c>
      <c r="L100" s="42">
        <f t="shared" si="16"/>
        <v>62838.418819349208</v>
      </c>
      <c r="M100" s="50">
        <f t="shared" si="17"/>
        <v>66608.72394851016</v>
      </c>
    </row>
    <row r="101" spans="1:13" x14ac:dyDescent="0.3">
      <c r="D101" s="32"/>
      <c r="E101" s="39"/>
      <c r="F101" s="39"/>
      <c r="G101" s="39"/>
      <c r="H101" s="42"/>
      <c r="I101" s="42"/>
      <c r="J101" s="42"/>
      <c r="K101" s="52"/>
      <c r="L101" s="42"/>
      <c r="M101" s="50"/>
    </row>
    <row r="102" spans="1:13" x14ac:dyDescent="0.3">
      <c r="A102" s="4">
        <v>10110</v>
      </c>
      <c r="B102" s="2" t="s">
        <v>13</v>
      </c>
      <c r="C102" s="8" t="s">
        <v>71</v>
      </c>
      <c r="D102" s="32">
        <v>16346.279039999999</v>
      </c>
      <c r="E102" s="39">
        <f t="shared" si="9"/>
        <v>17163.592991999998</v>
      </c>
      <c r="F102" s="39">
        <f t="shared" si="10"/>
        <v>18193.408571519998</v>
      </c>
      <c r="G102" s="39">
        <f t="shared" si="11"/>
        <v>19285.013085811199</v>
      </c>
      <c r="H102" s="42">
        <f t="shared" si="12"/>
        <v>20249.26374010176</v>
      </c>
      <c r="I102" s="42">
        <f t="shared" si="13"/>
        <v>21261.726927106847</v>
      </c>
      <c r="J102" s="42">
        <f t="shared" si="14"/>
        <v>22750.047812004326</v>
      </c>
      <c r="K102" s="52">
        <f t="shared" si="15"/>
        <v>24342.551158844628</v>
      </c>
      <c r="L102" s="42">
        <f t="shared" si="16"/>
        <v>26289.955251552197</v>
      </c>
      <c r="M102" s="50">
        <f t="shared" si="17"/>
        <v>27867.352566645328</v>
      </c>
    </row>
    <row r="103" spans="1:13" x14ac:dyDescent="0.3">
      <c r="D103" s="32"/>
      <c r="E103" s="39"/>
      <c r="F103" s="39"/>
      <c r="G103" s="39"/>
      <c r="H103" s="42"/>
      <c r="I103" s="42"/>
      <c r="J103" s="42"/>
      <c r="K103" s="52"/>
      <c r="L103" s="42"/>
      <c r="M103" s="50"/>
    </row>
    <row r="104" spans="1:13" x14ac:dyDescent="0.3">
      <c r="A104" s="4">
        <v>10111</v>
      </c>
      <c r="B104" s="2" t="s">
        <v>13</v>
      </c>
      <c r="C104" s="8" t="s">
        <v>72</v>
      </c>
      <c r="D104" s="32">
        <v>26973.770880000004</v>
      </c>
      <c r="E104" s="39">
        <f t="shared" si="9"/>
        <v>28322.459424000004</v>
      </c>
      <c r="F104" s="39">
        <f t="shared" si="10"/>
        <v>30021.806989440003</v>
      </c>
      <c r="G104" s="39">
        <f t="shared" si="11"/>
        <v>31823.115408806403</v>
      </c>
      <c r="H104" s="42">
        <f t="shared" si="12"/>
        <v>33414.271179246723</v>
      </c>
      <c r="I104" s="42">
        <f t="shared" si="13"/>
        <v>35084.984738209059</v>
      </c>
      <c r="J104" s="42">
        <f t="shared" si="14"/>
        <v>37540.933669883692</v>
      </c>
      <c r="K104" s="52">
        <f t="shared" si="15"/>
        <v>40168.799026775552</v>
      </c>
      <c r="L104" s="42">
        <f t="shared" si="16"/>
        <v>43382.302948917597</v>
      </c>
      <c r="M104" s="50">
        <f t="shared" si="17"/>
        <v>45985.241125852655</v>
      </c>
    </row>
    <row r="105" spans="1:13" x14ac:dyDescent="0.3">
      <c r="D105" s="32"/>
      <c r="E105" s="39"/>
      <c r="F105" s="39"/>
      <c r="G105" s="39"/>
      <c r="H105" s="42"/>
      <c r="I105" s="42"/>
      <c r="J105" s="42"/>
      <c r="K105" s="52"/>
      <c r="L105" s="42"/>
      <c r="M105" s="50"/>
    </row>
    <row r="106" spans="1:13" x14ac:dyDescent="0.3">
      <c r="A106" s="4">
        <v>10112</v>
      </c>
      <c r="C106" s="8" t="s">
        <v>73</v>
      </c>
      <c r="D106" s="32">
        <v>53104.988159999994</v>
      </c>
      <c r="E106" s="39">
        <f t="shared" si="9"/>
        <v>55760.237567999997</v>
      </c>
      <c r="F106" s="39">
        <f t="shared" si="10"/>
        <v>59105.851822079996</v>
      </c>
      <c r="G106" s="39">
        <f t="shared" si="11"/>
        <v>62652.202931404798</v>
      </c>
      <c r="H106" s="42">
        <f t="shared" si="12"/>
        <v>65784.813077975035</v>
      </c>
      <c r="I106" s="42">
        <f t="shared" si="13"/>
        <v>69074.053731873792</v>
      </c>
      <c r="J106" s="42">
        <f t="shared" si="14"/>
        <v>73909.237493104956</v>
      </c>
      <c r="K106" s="52">
        <f t="shared" si="15"/>
        <v>79082.884117622307</v>
      </c>
      <c r="L106" s="42">
        <f t="shared" si="16"/>
        <v>85409.514847032086</v>
      </c>
      <c r="M106" s="50">
        <f t="shared" si="17"/>
        <v>90534.085737854009</v>
      </c>
    </row>
    <row r="107" spans="1:13" x14ac:dyDescent="0.3">
      <c r="D107" s="32"/>
      <c r="E107" s="39"/>
      <c r="F107" s="39"/>
      <c r="G107" s="39"/>
      <c r="H107" s="42"/>
      <c r="I107" s="42"/>
      <c r="J107" s="42"/>
      <c r="K107" s="52"/>
      <c r="L107" s="42"/>
      <c r="M107" s="50"/>
    </row>
    <row r="108" spans="1:13" x14ac:dyDescent="0.3">
      <c r="A108" s="4">
        <v>10113</v>
      </c>
      <c r="C108" s="8" t="s">
        <v>74</v>
      </c>
      <c r="D108" s="32">
        <v>49255.92</v>
      </c>
      <c r="E108" s="39">
        <f t="shared" si="9"/>
        <v>51718.716</v>
      </c>
      <c r="F108" s="39">
        <f t="shared" si="10"/>
        <v>54821.838960000001</v>
      </c>
      <c r="G108" s="39">
        <f t="shared" si="11"/>
        <v>58111.149297600001</v>
      </c>
      <c r="H108" s="42">
        <f t="shared" si="12"/>
        <v>61016.706762480004</v>
      </c>
      <c r="I108" s="42">
        <f t="shared" si="13"/>
        <v>64067.542100604005</v>
      </c>
      <c r="J108" s="42">
        <f t="shared" si="14"/>
        <v>68552.270047646292</v>
      </c>
      <c r="K108" s="52">
        <f t="shared" si="15"/>
        <v>73350.928950981528</v>
      </c>
      <c r="L108" s="42">
        <f t="shared" si="16"/>
        <v>79219.003267060049</v>
      </c>
      <c r="M108" s="50">
        <f t="shared" si="17"/>
        <v>83972.143463083645</v>
      </c>
    </row>
    <row r="109" spans="1:13" x14ac:dyDescent="0.3">
      <c r="D109" s="32"/>
      <c r="E109" s="39"/>
      <c r="F109" s="39"/>
      <c r="G109" s="39"/>
      <c r="H109" s="42"/>
      <c r="I109" s="42"/>
      <c r="J109" s="42"/>
      <c r="K109" s="52"/>
      <c r="L109" s="42"/>
      <c r="M109" s="50"/>
    </row>
    <row r="110" spans="1:13" x14ac:dyDescent="0.3">
      <c r="A110" s="4">
        <v>10114</v>
      </c>
      <c r="C110" s="8" t="s">
        <v>75</v>
      </c>
      <c r="D110" s="32">
        <v>29162.797439999998</v>
      </c>
      <c r="E110" s="39">
        <f t="shared" si="9"/>
        <v>30620.937311999998</v>
      </c>
      <c r="F110" s="39">
        <f t="shared" si="10"/>
        <v>32458.19355072</v>
      </c>
      <c r="G110" s="39">
        <f t="shared" si="11"/>
        <v>34405.685163763199</v>
      </c>
      <c r="H110" s="42">
        <f t="shared" si="12"/>
        <v>36125.969421951362</v>
      </c>
      <c r="I110" s="42">
        <f t="shared" si="13"/>
        <v>37932.267893048927</v>
      </c>
      <c r="J110" s="42">
        <f t="shared" si="14"/>
        <v>40587.52664556235</v>
      </c>
      <c r="K110" s="52">
        <f t="shared" si="15"/>
        <v>43428.653510751712</v>
      </c>
      <c r="L110" s="42">
        <f t="shared" si="16"/>
        <v>46902.945791611848</v>
      </c>
      <c r="M110" s="50">
        <f t="shared" si="17"/>
        <v>49717.122539108561</v>
      </c>
    </row>
    <row r="111" spans="1:13" x14ac:dyDescent="0.3">
      <c r="D111" s="32"/>
      <c r="E111" s="39"/>
      <c r="F111" s="39"/>
      <c r="G111" s="39"/>
      <c r="H111" s="42"/>
      <c r="I111" s="42"/>
      <c r="J111" s="42"/>
      <c r="K111" s="52"/>
      <c r="L111" s="42"/>
      <c r="M111" s="50"/>
    </row>
    <row r="112" spans="1:13" x14ac:dyDescent="0.3">
      <c r="A112" s="4">
        <v>10115</v>
      </c>
      <c r="B112" s="2" t="s">
        <v>76</v>
      </c>
      <c r="C112" s="8" t="s">
        <v>77</v>
      </c>
      <c r="D112" s="32">
        <v>76395.527040000001</v>
      </c>
      <c r="E112" s="39">
        <f t="shared" si="9"/>
        <v>80215.303392000002</v>
      </c>
      <c r="F112" s="39">
        <f t="shared" si="10"/>
        <v>85028.221595520008</v>
      </c>
      <c r="G112" s="39">
        <f t="shared" si="11"/>
        <v>90129.914891251203</v>
      </c>
      <c r="H112" s="42">
        <f t="shared" si="12"/>
        <v>94636.410635813765</v>
      </c>
      <c r="I112" s="42">
        <f t="shared" si="13"/>
        <v>99368.231167604448</v>
      </c>
      <c r="J112" s="42">
        <f t="shared" si="14"/>
        <v>106324.00734933675</v>
      </c>
      <c r="K112" s="52">
        <f t="shared" si="15"/>
        <v>113766.68786379033</v>
      </c>
      <c r="L112" s="42">
        <f t="shared" si="16"/>
        <v>122868.02289289355</v>
      </c>
      <c r="M112" s="50">
        <f t="shared" si="17"/>
        <v>130240.10426646717</v>
      </c>
    </row>
    <row r="113" spans="1:13" x14ac:dyDescent="0.3">
      <c r="D113" s="32"/>
      <c r="E113" s="39"/>
      <c r="F113" s="39"/>
      <c r="G113" s="39"/>
      <c r="H113" s="42"/>
      <c r="I113" s="42"/>
      <c r="J113" s="42"/>
      <c r="K113" s="52"/>
      <c r="L113" s="42"/>
      <c r="M113" s="50"/>
    </row>
    <row r="114" spans="1:13" x14ac:dyDescent="0.3">
      <c r="A114" s="4">
        <v>10116</v>
      </c>
      <c r="B114" s="2" t="s">
        <v>78</v>
      </c>
      <c r="C114" s="8" t="s">
        <v>79</v>
      </c>
      <c r="D114" s="32">
        <v>83273.447039999999</v>
      </c>
      <c r="E114" s="39">
        <f t="shared" si="9"/>
        <v>87437.119391999993</v>
      </c>
      <c r="F114" s="39">
        <f t="shared" si="10"/>
        <v>92683.346555519995</v>
      </c>
      <c r="G114" s="39">
        <f t="shared" si="11"/>
        <v>98244.347348851195</v>
      </c>
      <c r="H114" s="42">
        <f t="shared" si="12"/>
        <v>103156.56471629375</v>
      </c>
      <c r="I114" s="42">
        <f t="shared" si="13"/>
        <v>108314.39295210844</v>
      </c>
      <c r="J114" s="42">
        <f t="shared" si="14"/>
        <v>115896.40045875602</v>
      </c>
      <c r="K114" s="52">
        <f t="shared" si="15"/>
        <v>124009.14849086895</v>
      </c>
      <c r="L114" s="42">
        <f t="shared" si="16"/>
        <v>133929.88037013845</v>
      </c>
      <c r="M114" s="50">
        <f t="shared" si="17"/>
        <v>141965.67319234676</v>
      </c>
    </row>
    <row r="115" spans="1:13" x14ac:dyDescent="0.3">
      <c r="D115" s="32"/>
      <c r="E115" s="39"/>
      <c r="F115" s="39"/>
      <c r="G115" s="39"/>
      <c r="H115" s="42"/>
      <c r="I115" s="42"/>
      <c r="J115" s="42"/>
      <c r="K115" s="52"/>
      <c r="L115" s="42"/>
      <c r="M115" s="50"/>
    </row>
    <row r="116" spans="1:13" x14ac:dyDescent="0.3">
      <c r="A116" s="4">
        <v>10117</v>
      </c>
      <c r="B116" s="2" t="s">
        <v>80</v>
      </c>
      <c r="C116" s="8" t="s">
        <v>81</v>
      </c>
      <c r="D116" s="32">
        <v>57987.767039999999</v>
      </c>
      <c r="E116" s="39">
        <f t="shared" si="9"/>
        <v>60887.155392000001</v>
      </c>
      <c r="F116" s="39">
        <f t="shared" si="10"/>
        <v>64540.384715519998</v>
      </c>
      <c r="G116" s="39">
        <f t="shared" si="11"/>
        <v>68412.807798451191</v>
      </c>
      <c r="H116" s="42">
        <f t="shared" si="12"/>
        <v>71833.448188373746</v>
      </c>
      <c r="I116" s="42">
        <f t="shared" si="13"/>
        <v>75425.12059779244</v>
      </c>
      <c r="J116" s="42">
        <f t="shared" si="14"/>
        <v>80704.879039637919</v>
      </c>
      <c r="K116" s="52">
        <f t="shared" si="15"/>
        <v>86354.220572412567</v>
      </c>
      <c r="L116" s="42">
        <f t="shared" si="16"/>
        <v>93262.558218205566</v>
      </c>
      <c r="M116" s="50">
        <f t="shared" si="17"/>
        <v>98858.311711297894</v>
      </c>
    </row>
    <row r="117" spans="1:13" x14ac:dyDescent="0.3">
      <c r="C117" s="8" t="s">
        <v>82</v>
      </c>
      <c r="D117" s="32"/>
      <c r="E117" s="39"/>
      <c r="F117" s="39"/>
      <c r="G117" s="39"/>
      <c r="H117" s="42"/>
      <c r="I117" s="42"/>
      <c r="J117" s="42"/>
      <c r="K117" s="52"/>
      <c r="L117" s="42"/>
      <c r="M117" s="50"/>
    </row>
    <row r="118" spans="1:13" x14ac:dyDescent="0.3">
      <c r="D118" s="32"/>
      <c r="E118" s="39"/>
      <c r="F118" s="39"/>
      <c r="G118" s="39"/>
      <c r="H118" s="42"/>
      <c r="I118" s="42"/>
      <c r="J118" s="42"/>
      <c r="K118" s="52"/>
      <c r="L118" s="42"/>
      <c r="M118" s="50"/>
    </row>
    <row r="119" spans="1:13" x14ac:dyDescent="0.3">
      <c r="A119" s="4">
        <v>10118</v>
      </c>
      <c r="B119" s="2" t="s">
        <v>83</v>
      </c>
      <c r="C119" s="8" t="s">
        <v>84</v>
      </c>
      <c r="D119" s="32"/>
      <c r="E119" s="39"/>
      <c r="F119" s="39"/>
      <c r="G119" s="39"/>
      <c r="H119" s="42"/>
      <c r="I119" s="42"/>
      <c r="J119" s="42"/>
      <c r="K119" s="52"/>
      <c r="L119" s="42"/>
      <c r="M119" s="50"/>
    </row>
    <row r="120" spans="1:13" x14ac:dyDescent="0.3">
      <c r="C120" s="8" t="s">
        <v>85</v>
      </c>
      <c r="D120" s="32"/>
      <c r="E120" s="39"/>
      <c r="F120" s="39"/>
      <c r="G120" s="39"/>
      <c r="H120" s="42"/>
      <c r="I120" s="42"/>
      <c r="J120" s="42"/>
      <c r="K120" s="52"/>
      <c r="L120" s="42"/>
      <c r="M120" s="50"/>
    </row>
    <row r="121" spans="1:13" x14ac:dyDescent="0.3">
      <c r="C121" s="8" t="s">
        <v>86</v>
      </c>
      <c r="D121" s="32">
        <v>49799.877120000005</v>
      </c>
      <c r="E121" s="39">
        <f t="shared" si="9"/>
        <v>52289.870976000006</v>
      </c>
      <c r="F121" s="39">
        <f t="shared" si="10"/>
        <v>55427.263234560007</v>
      </c>
      <c r="G121" s="39">
        <f t="shared" si="11"/>
        <v>58752.899028633605</v>
      </c>
      <c r="H121" s="42">
        <f t="shared" si="12"/>
        <v>61690.543980065282</v>
      </c>
      <c r="I121" s="42">
        <f t="shared" si="13"/>
        <v>64775.071179068545</v>
      </c>
      <c r="J121" s="42">
        <f t="shared" si="14"/>
        <v>69309.326161603341</v>
      </c>
      <c r="K121" s="52">
        <f t="shared" si="15"/>
        <v>74160.978992915581</v>
      </c>
      <c r="L121" s="42">
        <f t="shared" si="16"/>
        <v>80093.857312348831</v>
      </c>
      <c r="M121" s="50">
        <f t="shared" si="17"/>
        <v>84899.488751089753</v>
      </c>
    </row>
    <row r="122" spans="1:13" x14ac:dyDescent="0.3">
      <c r="C122" s="8" t="s">
        <v>87</v>
      </c>
      <c r="D122" s="32"/>
      <c r="E122" s="39"/>
      <c r="F122" s="39"/>
      <c r="G122" s="39"/>
      <c r="H122" s="42"/>
      <c r="I122" s="42"/>
      <c r="J122" s="42"/>
      <c r="K122" s="52"/>
      <c r="L122" s="42"/>
      <c r="M122" s="50"/>
    </row>
    <row r="123" spans="1:13" x14ac:dyDescent="0.3">
      <c r="C123" s="8" t="s">
        <v>88</v>
      </c>
      <c r="D123" s="32"/>
      <c r="E123" s="39"/>
      <c r="F123" s="39"/>
      <c r="G123" s="39"/>
      <c r="H123" s="42"/>
      <c r="I123" s="42"/>
      <c r="J123" s="42"/>
      <c r="K123" s="52"/>
      <c r="L123" s="42"/>
      <c r="M123" s="50"/>
    </row>
    <row r="124" spans="1:13" x14ac:dyDescent="0.3">
      <c r="C124" s="8" t="s">
        <v>89</v>
      </c>
      <c r="D124" s="32"/>
      <c r="E124" s="39"/>
      <c r="F124" s="39"/>
      <c r="G124" s="39"/>
      <c r="H124" s="42"/>
      <c r="I124" s="42"/>
      <c r="J124" s="42"/>
      <c r="K124" s="52"/>
      <c r="L124" s="42"/>
      <c r="M124" s="50"/>
    </row>
    <row r="125" spans="1:13" x14ac:dyDescent="0.3">
      <c r="D125" s="32"/>
      <c r="E125" s="39"/>
      <c r="F125" s="39"/>
      <c r="G125" s="39"/>
      <c r="H125" s="42"/>
      <c r="I125" s="42"/>
      <c r="J125" s="42"/>
      <c r="K125" s="52"/>
      <c r="L125" s="42"/>
      <c r="M125" s="50"/>
    </row>
    <row r="126" spans="1:13" x14ac:dyDescent="0.3">
      <c r="A126" s="4">
        <v>10119</v>
      </c>
      <c r="B126" s="2" t="s">
        <v>90</v>
      </c>
      <c r="C126" s="8" t="s">
        <v>91</v>
      </c>
      <c r="D126" s="32">
        <v>59604.182399999998</v>
      </c>
      <c r="E126" s="39">
        <f t="shared" si="9"/>
        <v>62584.391519999997</v>
      </c>
      <c r="F126" s="39">
        <f t="shared" si="10"/>
        <v>66339.4550112</v>
      </c>
      <c r="G126" s="39">
        <f t="shared" si="11"/>
        <v>70319.822311872005</v>
      </c>
      <c r="H126" s="42">
        <f t="shared" si="12"/>
        <v>73835.813427465604</v>
      </c>
      <c r="I126" s="42">
        <f t="shared" si="13"/>
        <v>77527.604098838885</v>
      </c>
      <c r="J126" s="42">
        <f t="shared" si="14"/>
        <v>82954.536385757601</v>
      </c>
      <c r="K126" s="52">
        <f t="shared" si="15"/>
        <v>88761.353932760627</v>
      </c>
      <c r="L126" s="42">
        <f t="shared" si="16"/>
        <v>95862.26224738147</v>
      </c>
      <c r="M126" s="50">
        <f t="shared" si="17"/>
        <v>101613.99798222436</v>
      </c>
    </row>
    <row r="127" spans="1:13" x14ac:dyDescent="0.3">
      <c r="C127" s="8" t="s">
        <v>92</v>
      </c>
      <c r="D127" s="32"/>
      <c r="E127" s="39"/>
      <c r="F127" s="39"/>
      <c r="G127" s="39"/>
      <c r="H127" s="42"/>
      <c r="I127" s="42"/>
      <c r="J127" s="42"/>
      <c r="K127" s="52"/>
      <c r="L127" s="42"/>
      <c r="M127" s="50"/>
    </row>
    <row r="128" spans="1:13" x14ac:dyDescent="0.3">
      <c r="D128" s="32"/>
      <c r="E128" s="39"/>
      <c r="F128" s="39"/>
      <c r="G128" s="39"/>
      <c r="H128" s="42"/>
      <c r="I128" s="42"/>
      <c r="J128" s="42"/>
      <c r="K128" s="52"/>
      <c r="L128" s="42"/>
      <c r="M128" s="50"/>
    </row>
    <row r="129" spans="1:13" x14ac:dyDescent="0.3">
      <c r="A129" s="4">
        <v>10121</v>
      </c>
      <c r="B129" s="2" t="s">
        <v>93</v>
      </c>
      <c r="C129" s="8" t="s">
        <v>94</v>
      </c>
      <c r="D129" s="32">
        <v>49799.877120000005</v>
      </c>
      <c r="E129" s="39">
        <f t="shared" si="9"/>
        <v>52289.870976000006</v>
      </c>
      <c r="F129" s="39">
        <v>55427.26</v>
      </c>
      <c r="G129" s="39">
        <f t="shared" si="11"/>
        <v>58752.895600000003</v>
      </c>
      <c r="H129" s="42">
        <f t="shared" si="12"/>
        <v>61690.540380000006</v>
      </c>
      <c r="I129" s="42">
        <f t="shared" si="13"/>
        <v>64775.067399000007</v>
      </c>
      <c r="J129" s="42">
        <f t="shared" si="14"/>
        <v>69309.322116930009</v>
      </c>
      <c r="K129" s="52">
        <f t="shared" si="15"/>
        <v>74160.974665115107</v>
      </c>
      <c r="L129" s="42">
        <f t="shared" si="16"/>
        <v>80093.852638324315</v>
      </c>
      <c r="M129" s="50">
        <f t="shared" si="17"/>
        <v>84899.483796623768</v>
      </c>
    </row>
    <row r="130" spans="1:13" x14ac:dyDescent="0.3">
      <c r="D130" s="32"/>
      <c r="E130" s="39"/>
      <c r="F130" s="39"/>
      <c r="G130" s="39"/>
      <c r="H130" s="42"/>
      <c r="I130" s="42"/>
      <c r="J130" s="42"/>
      <c r="K130" s="52"/>
      <c r="L130" s="42"/>
      <c r="M130" s="50"/>
    </row>
    <row r="131" spans="1:13" x14ac:dyDescent="0.3">
      <c r="A131" s="4" t="s">
        <v>2</v>
      </c>
      <c r="B131" s="2" t="s">
        <v>3</v>
      </c>
      <c r="C131" s="8" t="s">
        <v>4</v>
      </c>
      <c r="D131" s="32"/>
      <c r="E131" s="39"/>
      <c r="F131" s="39"/>
      <c r="G131" s="39"/>
      <c r="H131" s="42"/>
      <c r="I131" s="42"/>
      <c r="J131" s="42"/>
      <c r="K131" s="52"/>
      <c r="L131" s="42"/>
      <c r="M131" s="50"/>
    </row>
    <row r="132" spans="1:13" x14ac:dyDescent="0.3">
      <c r="D132" s="32"/>
      <c r="E132" s="39"/>
      <c r="F132" s="39"/>
      <c r="G132" s="39"/>
      <c r="H132" s="42"/>
      <c r="I132" s="42"/>
      <c r="J132" s="42"/>
      <c r="K132" s="52"/>
      <c r="L132" s="42"/>
      <c r="M132" s="50"/>
    </row>
    <row r="133" spans="1:13" ht="15.6" x14ac:dyDescent="0.3">
      <c r="A133" s="20" t="s">
        <v>7</v>
      </c>
      <c r="B133" s="20" t="s">
        <v>95</v>
      </c>
      <c r="C133" s="21" t="s">
        <v>96</v>
      </c>
      <c r="D133" s="33"/>
      <c r="E133" s="39"/>
      <c r="F133" s="35"/>
      <c r="G133" s="35"/>
      <c r="H133" s="35"/>
      <c r="I133" s="35"/>
      <c r="J133" s="35"/>
      <c r="K133" s="31"/>
      <c r="L133" s="35"/>
      <c r="M133" s="23"/>
    </row>
    <row r="134" spans="1:13" x14ac:dyDescent="0.3">
      <c r="A134" s="4" t="s">
        <v>2</v>
      </c>
      <c r="B134" s="2" t="s">
        <v>3</v>
      </c>
      <c r="C134" s="8" t="s">
        <v>4</v>
      </c>
      <c r="D134" s="32"/>
      <c r="E134" s="39"/>
      <c r="F134" s="39"/>
      <c r="G134" s="39"/>
      <c r="H134" s="42"/>
      <c r="I134" s="42"/>
      <c r="J134" s="42"/>
      <c r="K134" s="52"/>
      <c r="L134" s="42"/>
      <c r="M134" s="50"/>
    </row>
    <row r="135" spans="1:13" x14ac:dyDescent="0.3">
      <c r="A135" s="4">
        <v>10200</v>
      </c>
      <c r="B135" s="2" t="s">
        <v>97</v>
      </c>
      <c r="C135" s="8" t="s">
        <v>98</v>
      </c>
      <c r="D135" s="32">
        <v>17183.04</v>
      </c>
      <c r="E135" s="39">
        <f t="shared" si="9"/>
        <v>18042.192000000003</v>
      </c>
      <c r="F135" s="39">
        <f t="shared" si="10"/>
        <v>19124.723520000003</v>
      </c>
      <c r="G135" s="39">
        <f t="shared" si="11"/>
        <v>20272.206931200002</v>
      </c>
      <c r="H135" s="42">
        <f t="shared" si="12"/>
        <v>21285.817277760001</v>
      </c>
      <c r="I135" s="42">
        <f t="shared" si="13"/>
        <v>22350.108141648001</v>
      </c>
      <c r="J135" s="42">
        <f t="shared" si="14"/>
        <v>23914.615711563361</v>
      </c>
      <c r="K135" s="52">
        <f t="shared" si="15"/>
        <v>25588.638811372795</v>
      </c>
      <c r="L135" s="42">
        <f t="shared" si="16"/>
        <v>27635.72991628262</v>
      </c>
      <c r="M135" s="50">
        <f t="shared" si="17"/>
        <v>29293.873711259577</v>
      </c>
    </row>
    <row r="136" spans="1:13" x14ac:dyDescent="0.3">
      <c r="D136" s="32"/>
      <c r="E136" s="39"/>
      <c r="F136" s="39"/>
      <c r="G136" s="39"/>
      <c r="H136" s="42"/>
      <c r="I136" s="42"/>
      <c r="J136" s="42"/>
      <c r="K136" s="52"/>
      <c r="L136" s="42"/>
      <c r="M136" s="50"/>
    </row>
    <row r="137" spans="1:13" x14ac:dyDescent="0.3">
      <c r="A137" s="4">
        <v>10201</v>
      </c>
      <c r="B137" s="2">
        <v>4164994</v>
      </c>
      <c r="C137" s="8" t="s">
        <v>99</v>
      </c>
      <c r="D137" s="32">
        <v>14943.304320000001</v>
      </c>
      <c r="E137" s="39">
        <f t="shared" si="9"/>
        <v>15690.469536000001</v>
      </c>
      <c r="F137" s="39">
        <f t="shared" si="10"/>
        <v>16631.897708160002</v>
      </c>
      <c r="G137" s="39">
        <f t="shared" si="11"/>
        <v>17629.811570649603</v>
      </c>
      <c r="H137" s="42">
        <f t="shared" si="12"/>
        <v>18511.302149182084</v>
      </c>
      <c r="I137" s="42">
        <f t="shared" si="13"/>
        <v>19436.867256641188</v>
      </c>
      <c r="J137" s="42">
        <f t="shared" si="14"/>
        <v>20797.447964606072</v>
      </c>
      <c r="K137" s="52">
        <f t="shared" si="15"/>
        <v>22253.269322128497</v>
      </c>
      <c r="L137" s="42">
        <f t="shared" si="16"/>
        <v>24033.530867898779</v>
      </c>
      <c r="M137" s="50">
        <f t="shared" si="17"/>
        <v>25475.542719972706</v>
      </c>
    </row>
    <row r="138" spans="1:13" x14ac:dyDescent="0.3">
      <c r="D138" s="32"/>
      <c r="E138" s="39"/>
      <c r="F138" s="39"/>
      <c r="G138" s="39"/>
      <c r="H138" s="42"/>
      <c r="I138" s="42"/>
      <c r="J138" s="42"/>
      <c r="K138" s="52"/>
      <c r="L138" s="42"/>
      <c r="M138" s="50"/>
    </row>
    <row r="139" spans="1:13" x14ac:dyDescent="0.3">
      <c r="A139" s="4">
        <v>10202</v>
      </c>
      <c r="B139" s="2">
        <v>4072801</v>
      </c>
      <c r="C139" s="8" t="s">
        <v>100</v>
      </c>
      <c r="D139" s="32">
        <v>17183.04</v>
      </c>
      <c r="E139" s="39">
        <f t="shared" si="9"/>
        <v>18042.192000000003</v>
      </c>
      <c r="F139" s="39">
        <f t="shared" si="10"/>
        <v>19124.723520000003</v>
      </c>
      <c r="G139" s="39">
        <f t="shared" si="11"/>
        <v>20272.206931200002</v>
      </c>
      <c r="H139" s="42">
        <f t="shared" si="12"/>
        <v>21285.817277760001</v>
      </c>
      <c r="I139" s="42">
        <f t="shared" si="13"/>
        <v>22350.108141648001</v>
      </c>
      <c r="J139" s="42">
        <f t="shared" si="14"/>
        <v>23914.615711563361</v>
      </c>
      <c r="K139" s="52">
        <f t="shared" si="15"/>
        <v>25588.638811372795</v>
      </c>
      <c r="L139" s="42">
        <f t="shared" si="16"/>
        <v>27635.72991628262</v>
      </c>
      <c r="M139" s="50">
        <f t="shared" si="17"/>
        <v>29293.873711259577</v>
      </c>
    </row>
    <row r="140" spans="1:13" x14ac:dyDescent="0.3">
      <c r="D140" s="32"/>
      <c r="E140" s="39"/>
      <c r="F140" s="39"/>
      <c r="G140" s="39"/>
      <c r="H140" s="42"/>
      <c r="I140" s="42"/>
      <c r="J140" s="42"/>
      <c r="K140" s="52"/>
      <c r="L140" s="42"/>
      <c r="M140" s="50"/>
    </row>
    <row r="141" spans="1:13" x14ac:dyDescent="0.3">
      <c r="A141" s="4">
        <v>10203</v>
      </c>
      <c r="B141" s="2">
        <v>7542092</v>
      </c>
      <c r="C141" s="8" t="s">
        <v>101</v>
      </c>
      <c r="D141" s="32">
        <v>38888.666880000004</v>
      </c>
      <c r="E141" s="39">
        <f t="shared" si="9"/>
        <v>40833.100224000002</v>
      </c>
      <c r="F141" s="39">
        <f t="shared" si="10"/>
        <v>43283.086237440002</v>
      </c>
      <c r="G141" s="39">
        <f t="shared" si="11"/>
        <v>45880.071411686404</v>
      </c>
      <c r="H141" s="42">
        <f t="shared" si="12"/>
        <v>48174.074982270722</v>
      </c>
      <c r="I141" s="42">
        <f t="shared" si="13"/>
        <v>50582.778731384256</v>
      </c>
      <c r="J141" s="42">
        <f t="shared" si="14"/>
        <v>54123.573242581158</v>
      </c>
      <c r="K141" s="52">
        <f t="shared" si="15"/>
        <v>57912.223369561842</v>
      </c>
      <c r="L141" s="42">
        <f t="shared" si="16"/>
        <v>62545.201239126793</v>
      </c>
      <c r="M141" s="50">
        <f t="shared" si="17"/>
        <v>66297.913313474404</v>
      </c>
    </row>
    <row r="142" spans="1:13" x14ac:dyDescent="0.3">
      <c r="D142" s="32"/>
      <c r="E142" s="39"/>
      <c r="F142" s="39"/>
      <c r="G142" s="39"/>
      <c r="H142" s="42"/>
      <c r="I142" s="42"/>
      <c r="J142" s="42"/>
      <c r="K142" s="52"/>
      <c r="L142" s="42"/>
      <c r="M142" s="50"/>
    </row>
    <row r="143" spans="1:13" x14ac:dyDescent="0.3">
      <c r="A143" s="4" t="s">
        <v>102</v>
      </c>
      <c r="B143" s="2" t="s">
        <v>13</v>
      </c>
      <c r="C143" s="8" t="s">
        <v>103</v>
      </c>
      <c r="D143" s="32">
        <v>25397.836799999997</v>
      </c>
      <c r="E143" s="39">
        <f t="shared" si="9"/>
        <v>26667.728639999998</v>
      </c>
      <c r="F143" s="39">
        <f t="shared" ref="F143:F206" si="18">E143*0.06+E143</f>
        <v>28267.792358399998</v>
      </c>
      <c r="G143" s="39">
        <f t="shared" ref="G143:G206" si="19">F143*0.06+F143</f>
        <v>29963.859899903997</v>
      </c>
      <c r="H143" s="42">
        <f t="shared" ref="H143:H206" si="20">G143*0.05+G143</f>
        <v>31462.052894899196</v>
      </c>
      <c r="I143" s="42">
        <f t="shared" ref="I143:I206" si="21">H143*0.05+H143</f>
        <v>33035.155539644154</v>
      </c>
      <c r="J143" s="42">
        <f t="shared" ref="J143:J206" si="22">I143*0.07+I143</f>
        <v>35347.616427419249</v>
      </c>
      <c r="K143" s="52">
        <f t="shared" ref="K143:K206" si="23">J143*0.07+J143</f>
        <v>37821.949577338593</v>
      </c>
      <c r="L143" s="42">
        <f t="shared" ref="L143:L206" si="24">K143*0.08+K143</f>
        <v>40847.705543525677</v>
      </c>
      <c r="M143" s="50">
        <f t="shared" ref="M143:M206" si="25">L143*0.06+L143</f>
        <v>43298.567876137218</v>
      </c>
    </row>
    <row r="144" spans="1:13" x14ac:dyDescent="0.3">
      <c r="D144" s="32"/>
      <c r="E144" s="39"/>
      <c r="F144" s="39"/>
      <c r="G144" s="39"/>
      <c r="H144" s="42"/>
      <c r="I144" s="42"/>
      <c r="J144" s="42"/>
      <c r="K144" s="52"/>
      <c r="L144" s="42"/>
      <c r="M144" s="50"/>
    </row>
    <row r="145" spans="1:13" x14ac:dyDescent="0.3">
      <c r="A145" s="4">
        <v>10204</v>
      </c>
      <c r="B145" s="2">
        <v>4243595</v>
      </c>
      <c r="C145" s="8" t="s">
        <v>104</v>
      </c>
      <c r="D145" s="32">
        <v>8134.8422399999999</v>
      </c>
      <c r="E145" s="39">
        <f t="shared" ref="E145:E206" si="26">D145*0.05+D145</f>
        <v>8541.5843519999999</v>
      </c>
      <c r="F145" s="39">
        <f t="shared" si="18"/>
        <v>9054.07941312</v>
      </c>
      <c r="G145" s="39">
        <f t="shared" si="19"/>
        <v>9597.3241779071996</v>
      </c>
      <c r="H145" s="42">
        <f t="shared" si="20"/>
        <v>10077.19038680256</v>
      </c>
      <c r="I145" s="42">
        <f t="shared" si="21"/>
        <v>10581.049906142689</v>
      </c>
      <c r="J145" s="42">
        <f t="shared" si="22"/>
        <v>11321.723399572676</v>
      </c>
      <c r="K145" s="52">
        <f t="shared" si="23"/>
        <v>12114.244037542763</v>
      </c>
      <c r="L145" s="42">
        <f t="shared" si="24"/>
        <v>13083.383560546185</v>
      </c>
      <c r="M145" s="50">
        <f t="shared" si="25"/>
        <v>13868.386574178956</v>
      </c>
    </row>
    <row r="146" spans="1:13" x14ac:dyDescent="0.3">
      <c r="D146" s="32"/>
      <c r="E146" s="39"/>
      <c r="F146" s="39"/>
      <c r="G146" s="39"/>
      <c r="H146" s="42"/>
      <c r="I146" s="42"/>
      <c r="J146" s="42"/>
      <c r="K146" s="52"/>
      <c r="L146" s="42"/>
      <c r="M146" s="50"/>
    </row>
    <row r="147" spans="1:13" x14ac:dyDescent="0.3">
      <c r="A147" s="4" t="s">
        <v>105</v>
      </c>
      <c r="B147" s="2">
        <v>4243595</v>
      </c>
      <c r="C147" s="8" t="s">
        <v>106</v>
      </c>
      <c r="D147" s="32">
        <v>8134.8422399999999</v>
      </c>
      <c r="E147" s="39">
        <f t="shared" si="26"/>
        <v>8541.5843519999999</v>
      </c>
      <c r="F147" s="39">
        <f t="shared" si="18"/>
        <v>9054.07941312</v>
      </c>
      <c r="G147" s="39">
        <f t="shared" si="19"/>
        <v>9597.3241779071996</v>
      </c>
      <c r="H147" s="42">
        <f t="shared" si="20"/>
        <v>10077.19038680256</v>
      </c>
      <c r="I147" s="42">
        <f t="shared" si="21"/>
        <v>10581.049906142689</v>
      </c>
      <c r="J147" s="42">
        <f t="shared" si="22"/>
        <v>11321.723399572676</v>
      </c>
      <c r="K147" s="52">
        <f t="shared" si="23"/>
        <v>12114.244037542763</v>
      </c>
      <c r="L147" s="42">
        <f t="shared" si="24"/>
        <v>13083.383560546185</v>
      </c>
      <c r="M147" s="50">
        <f t="shared" si="25"/>
        <v>13868.386574178956</v>
      </c>
    </row>
    <row r="148" spans="1:13" x14ac:dyDescent="0.3">
      <c r="D148" s="32"/>
      <c r="E148" s="39"/>
      <c r="F148" s="39"/>
      <c r="G148" s="39"/>
      <c r="H148" s="42"/>
      <c r="I148" s="42"/>
      <c r="J148" s="42"/>
      <c r="K148" s="52"/>
      <c r="L148" s="42"/>
      <c r="M148" s="50"/>
    </row>
    <row r="149" spans="1:13" x14ac:dyDescent="0.3">
      <c r="A149" s="4">
        <v>10205</v>
      </c>
      <c r="B149" s="2" t="s">
        <v>13</v>
      </c>
      <c r="C149" s="8" t="s">
        <v>107</v>
      </c>
      <c r="D149" s="32">
        <v>15899.08992</v>
      </c>
      <c r="E149" s="39">
        <f t="shared" si="26"/>
        <v>16694.044416000001</v>
      </c>
      <c r="F149" s="39">
        <f t="shared" si="18"/>
        <v>17695.68708096</v>
      </c>
      <c r="G149" s="39">
        <f t="shared" si="19"/>
        <v>18757.428305817601</v>
      </c>
      <c r="H149" s="42">
        <f t="shared" si="20"/>
        <v>19695.29972110848</v>
      </c>
      <c r="I149" s="42">
        <f t="shared" si="21"/>
        <v>20680.064707163903</v>
      </c>
      <c r="J149" s="42">
        <f t="shared" si="22"/>
        <v>22127.669236665377</v>
      </c>
      <c r="K149" s="52">
        <f t="shared" si="23"/>
        <v>23676.606083231953</v>
      </c>
      <c r="L149" s="42">
        <f t="shared" si="24"/>
        <v>25570.734569890508</v>
      </c>
      <c r="M149" s="50">
        <f t="shared" si="25"/>
        <v>27104.978644083938</v>
      </c>
    </row>
    <row r="150" spans="1:13" x14ac:dyDescent="0.3">
      <c r="D150" s="32"/>
      <c r="E150" s="39"/>
      <c r="F150" s="39"/>
      <c r="G150" s="39"/>
      <c r="H150" s="42"/>
      <c r="I150" s="42"/>
      <c r="J150" s="42"/>
      <c r="K150" s="52"/>
      <c r="L150" s="42"/>
      <c r="M150" s="50"/>
    </row>
    <row r="151" spans="1:13" x14ac:dyDescent="0.3">
      <c r="A151" s="4">
        <v>10206</v>
      </c>
      <c r="B151" s="2">
        <v>4179189</v>
      </c>
      <c r="C151" s="8" t="s">
        <v>108</v>
      </c>
      <c r="D151" s="32">
        <v>12274.872960000001</v>
      </c>
      <c r="E151" s="39">
        <f t="shared" si="26"/>
        <v>12888.616608</v>
      </c>
      <c r="F151" s="39">
        <f t="shared" si="18"/>
        <v>13661.93360448</v>
      </c>
      <c r="G151" s="39">
        <f t="shared" si="19"/>
        <v>14481.6496207488</v>
      </c>
      <c r="H151" s="42">
        <f t="shared" si="20"/>
        <v>15205.73210178624</v>
      </c>
      <c r="I151" s="42">
        <f t="shared" si="21"/>
        <v>15966.018706875551</v>
      </c>
      <c r="J151" s="42">
        <f t="shared" si="22"/>
        <v>17083.64001635684</v>
      </c>
      <c r="K151" s="52">
        <f t="shared" si="23"/>
        <v>18279.494817501818</v>
      </c>
      <c r="L151" s="42">
        <f t="shared" si="24"/>
        <v>19741.854402901965</v>
      </c>
      <c r="M151" s="50">
        <f t="shared" si="25"/>
        <v>20926.365667076083</v>
      </c>
    </row>
    <row r="152" spans="1:13" x14ac:dyDescent="0.3">
      <c r="D152" s="32"/>
      <c r="E152" s="39"/>
      <c r="F152" s="39"/>
      <c r="G152" s="39"/>
      <c r="H152" s="42"/>
      <c r="I152" s="42"/>
      <c r="J152" s="42"/>
      <c r="K152" s="52"/>
      <c r="L152" s="42"/>
      <c r="M152" s="50"/>
    </row>
    <row r="153" spans="1:13" x14ac:dyDescent="0.3">
      <c r="A153" s="4">
        <v>10207</v>
      </c>
      <c r="B153" s="2">
        <v>97051869</v>
      </c>
      <c r="C153" s="8" t="s">
        <v>109</v>
      </c>
      <c r="D153" s="32">
        <v>11376.650880000001</v>
      </c>
      <c r="E153" s="39">
        <f t="shared" si="26"/>
        <v>11945.483424000002</v>
      </c>
      <c r="F153" s="39">
        <f t="shared" si="18"/>
        <v>12662.212429440002</v>
      </c>
      <c r="G153" s="39">
        <f t="shared" si="19"/>
        <v>13421.945175206401</v>
      </c>
      <c r="H153" s="42">
        <f t="shared" si="20"/>
        <v>14093.042433966722</v>
      </c>
      <c r="I153" s="42">
        <f t="shared" si="21"/>
        <v>14797.694555665059</v>
      </c>
      <c r="J153" s="42">
        <f t="shared" si="22"/>
        <v>15833.533174561613</v>
      </c>
      <c r="K153" s="52">
        <f t="shared" si="23"/>
        <v>16941.880496780926</v>
      </c>
      <c r="L153" s="42">
        <f t="shared" si="24"/>
        <v>18297.2309365234</v>
      </c>
      <c r="M153" s="50">
        <f t="shared" si="25"/>
        <v>19395.064792714802</v>
      </c>
    </row>
    <row r="154" spans="1:13" x14ac:dyDescent="0.3">
      <c r="D154" s="32"/>
      <c r="E154" s="39"/>
      <c r="F154" s="39"/>
      <c r="G154" s="39"/>
      <c r="H154" s="42"/>
      <c r="I154" s="42"/>
      <c r="J154" s="42"/>
      <c r="K154" s="52"/>
      <c r="L154" s="42"/>
      <c r="M154" s="50"/>
    </row>
    <row r="155" spans="1:13" x14ac:dyDescent="0.3">
      <c r="A155" s="4">
        <v>10208</v>
      </c>
      <c r="B155" s="2">
        <v>5924370</v>
      </c>
      <c r="C155" s="8" t="s">
        <v>110</v>
      </c>
      <c r="D155" s="32">
        <v>10194.616319999999</v>
      </c>
      <c r="E155" s="39">
        <f t="shared" si="26"/>
        <v>10704.347135999998</v>
      </c>
      <c r="F155" s="39">
        <f t="shared" si="18"/>
        <v>11346.607964159999</v>
      </c>
      <c r="G155" s="39">
        <f t="shared" si="19"/>
        <v>12027.4044420096</v>
      </c>
      <c r="H155" s="42">
        <f t="shared" si="20"/>
        <v>12628.77466411008</v>
      </c>
      <c r="I155" s="42">
        <f t="shared" si="21"/>
        <v>13260.213397315585</v>
      </c>
      <c r="J155" s="42">
        <f t="shared" si="22"/>
        <v>14188.428335127675</v>
      </c>
      <c r="K155" s="52">
        <f t="shared" si="23"/>
        <v>15181.618318586612</v>
      </c>
      <c r="L155" s="42">
        <f t="shared" si="24"/>
        <v>16396.147784073542</v>
      </c>
      <c r="M155" s="50">
        <f t="shared" si="25"/>
        <v>17379.916651117954</v>
      </c>
    </row>
    <row r="156" spans="1:13" x14ac:dyDescent="0.3">
      <c r="D156" s="32"/>
      <c r="E156" s="39"/>
      <c r="F156" s="39"/>
      <c r="G156" s="39"/>
      <c r="H156" s="42"/>
      <c r="I156" s="42"/>
      <c r="J156" s="42"/>
      <c r="K156" s="52"/>
      <c r="L156" s="42"/>
      <c r="M156" s="50"/>
    </row>
    <row r="157" spans="1:13" x14ac:dyDescent="0.3">
      <c r="A157" s="4">
        <v>10209</v>
      </c>
      <c r="B157" s="2">
        <v>97054239</v>
      </c>
      <c r="C157" s="8" t="s">
        <v>111</v>
      </c>
      <c r="D157" s="32">
        <v>37524.775680000006</v>
      </c>
      <c r="E157" s="39">
        <f t="shared" si="26"/>
        <v>39401.014464000007</v>
      </c>
      <c r="F157" s="39">
        <f t="shared" si="18"/>
        <v>41765.075331840009</v>
      </c>
      <c r="G157" s="39">
        <f t="shared" si="19"/>
        <v>44270.97985175041</v>
      </c>
      <c r="H157" s="42">
        <f t="shared" si="20"/>
        <v>46484.528844337932</v>
      </c>
      <c r="I157" s="42">
        <f t="shared" si="21"/>
        <v>48808.755286554828</v>
      </c>
      <c r="J157" s="42">
        <f t="shared" si="22"/>
        <v>52225.368156613666</v>
      </c>
      <c r="K157" s="52">
        <f t="shared" si="23"/>
        <v>55881.143927576624</v>
      </c>
      <c r="L157" s="42">
        <f t="shared" si="24"/>
        <v>60351.635441782753</v>
      </c>
      <c r="M157" s="50">
        <f t="shared" si="25"/>
        <v>63972.733568289717</v>
      </c>
    </row>
    <row r="158" spans="1:13" x14ac:dyDescent="0.3">
      <c r="D158" s="32"/>
      <c r="E158" s="39"/>
      <c r="F158" s="39"/>
      <c r="G158" s="39"/>
      <c r="H158" s="42"/>
      <c r="I158" s="42"/>
      <c r="J158" s="42"/>
      <c r="K158" s="52"/>
      <c r="L158" s="42"/>
      <c r="M158" s="50"/>
    </row>
    <row r="159" spans="1:13" x14ac:dyDescent="0.3">
      <c r="A159" s="4">
        <v>10210</v>
      </c>
      <c r="B159" s="2">
        <v>5924375</v>
      </c>
      <c r="C159" s="8" t="s">
        <v>112</v>
      </c>
      <c r="D159" s="32">
        <v>10723.332480000001</v>
      </c>
      <c r="E159" s="39">
        <f t="shared" si="26"/>
        <v>11259.499104</v>
      </c>
      <c r="F159" s="39">
        <f t="shared" si="18"/>
        <v>11935.069050240001</v>
      </c>
      <c r="G159" s="39">
        <f t="shared" si="19"/>
        <v>12651.173193254401</v>
      </c>
      <c r="H159" s="42">
        <f t="shared" si="20"/>
        <v>13283.731852917121</v>
      </c>
      <c r="I159" s="42">
        <f t="shared" si="21"/>
        <v>13947.918445562977</v>
      </c>
      <c r="J159" s="42">
        <f t="shared" si="22"/>
        <v>14924.272736752386</v>
      </c>
      <c r="K159" s="52">
        <f t="shared" si="23"/>
        <v>15968.971828325053</v>
      </c>
      <c r="L159" s="42">
        <f t="shared" si="24"/>
        <v>17246.489574591058</v>
      </c>
      <c r="M159" s="50">
        <f t="shared" si="25"/>
        <v>18281.27894906652</v>
      </c>
    </row>
    <row r="160" spans="1:13" x14ac:dyDescent="0.3">
      <c r="D160" s="32"/>
      <c r="E160" s="39"/>
      <c r="F160" s="39"/>
      <c r="G160" s="39"/>
      <c r="H160" s="42"/>
      <c r="I160" s="42"/>
      <c r="J160" s="42"/>
      <c r="K160" s="52"/>
      <c r="L160" s="42"/>
      <c r="M160" s="50"/>
    </row>
    <row r="161" spans="1:13" x14ac:dyDescent="0.3">
      <c r="A161" s="4">
        <v>10211</v>
      </c>
      <c r="B161" s="2">
        <v>7653406</v>
      </c>
      <c r="C161" s="8" t="s">
        <v>113</v>
      </c>
      <c r="D161" s="32">
        <v>44423.514239999997</v>
      </c>
      <c r="E161" s="39">
        <f t="shared" si="26"/>
        <v>46644.689951999993</v>
      </c>
      <c r="F161" s="39">
        <f t="shared" si="18"/>
        <v>49443.371349119996</v>
      </c>
      <c r="G161" s="39">
        <f t="shared" si="19"/>
        <v>52409.973630067194</v>
      </c>
      <c r="H161" s="42">
        <f t="shared" si="20"/>
        <v>55030.472311570556</v>
      </c>
      <c r="I161" s="42">
        <f t="shared" si="21"/>
        <v>57781.995927149081</v>
      </c>
      <c r="J161" s="42">
        <f t="shared" si="22"/>
        <v>61826.73564204952</v>
      </c>
      <c r="K161" s="52">
        <f t="shared" si="23"/>
        <v>66154.607136992985</v>
      </c>
      <c r="L161" s="42">
        <f t="shared" si="24"/>
        <v>71446.975707952428</v>
      </c>
      <c r="M161" s="50">
        <f t="shared" si="25"/>
        <v>75733.794250429579</v>
      </c>
    </row>
    <row r="162" spans="1:13" x14ac:dyDescent="0.3">
      <c r="D162" s="32"/>
      <c r="E162" s="39"/>
      <c r="F162" s="39"/>
      <c r="G162" s="39"/>
      <c r="H162" s="42"/>
      <c r="I162" s="42"/>
      <c r="J162" s="42"/>
      <c r="K162" s="52"/>
      <c r="L162" s="42"/>
      <c r="M162" s="50"/>
    </row>
    <row r="163" spans="1:13" x14ac:dyDescent="0.3">
      <c r="A163" s="4">
        <v>10212</v>
      </c>
      <c r="B163" s="2">
        <v>7596819</v>
      </c>
      <c r="C163" s="8" t="s">
        <v>114</v>
      </c>
      <c r="D163" s="32">
        <v>42348.122880000003</v>
      </c>
      <c r="E163" s="39">
        <f t="shared" si="26"/>
        <v>44465.529024000003</v>
      </c>
      <c r="F163" s="39">
        <f t="shared" si="18"/>
        <v>47133.460765440002</v>
      </c>
      <c r="G163" s="39">
        <f t="shared" si="19"/>
        <v>49961.468411366404</v>
      </c>
      <c r="H163" s="42">
        <f t="shared" si="20"/>
        <v>52459.541831934723</v>
      </c>
      <c r="I163" s="42">
        <f t="shared" si="21"/>
        <v>55082.518923531461</v>
      </c>
      <c r="J163" s="42">
        <f t="shared" si="22"/>
        <v>58938.295248178663</v>
      </c>
      <c r="K163" s="52">
        <f t="shared" si="23"/>
        <v>63063.975915551171</v>
      </c>
      <c r="L163" s="42">
        <f t="shared" si="24"/>
        <v>68109.09398879527</v>
      </c>
      <c r="M163" s="50">
        <f t="shared" si="25"/>
        <v>72195.639628122983</v>
      </c>
    </row>
    <row r="164" spans="1:13" x14ac:dyDescent="0.3">
      <c r="D164" s="32"/>
      <c r="E164" s="39"/>
      <c r="F164" s="39"/>
      <c r="G164" s="39"/>
      <c r="H164" s="42"/>
      <c r="I164" s="42"/>
      <c r="J164" s="42"/>
      <c r="K164" s="52"/>
      <c r="L164" s="42"/>
      <c r="M164" s="50"/>
    </row>
    <row r="165" spans="1:13" x14ac:dyDescent="0.3">
      <c r="A165" s="4">
        <v>10213</v>
      </c>
      <c r="B165" s="2">
        <v>4095427</v>
      </c>
      <c r="C165" s="8" t="s">
        <v>115</v>
      </c>
      <c r="D165" s="32">
        <v>7616.031359999999</v>
      </c>
      <c r="E165" s="39">
        <f t="shared" si="26"/>
        <v>7996.8329279999989</v>
      </c>
      <c r="F165" s="39">
        <f t="shared" si="18"/>
        <v>8476.6429036799982</v>
      </c>
      <c r="G165" s="39">
        <f t="shared" si="19"/>
        <v>8985.2414779007977</v>
      </c>
      <c r="H165" s="42">
        <f t="shared" si="20"/>
        <v>9434.5035517958368</v>
      </c>
      <c r="I165" s="42">
        <f t="shared" si="21"/>
        <v>9906.228729385628</v>
      </c>
      <c r="J165" s="42">
        <f t="shared" si="22"/>
        <v>10599.664740442622</v>
      </c>
      <c r="K165" s="52">
        <f t="shared" si="23"/>
        <v>11341.641272273606</v>
      </c>
      <c r="L165" s="42">
        <f t="shared" si="24"/>
        <v>12248.972574055495</v>
      </c>
      <c r="M165" s="50">
        <f t="shared" si="25"/>
        <v>12983.910928498824</v>
      </c>
    </row>
    <row r="166" spans="1:13" x14ac:dyDescent="0.3">
      <c r="D166" s="32"/>
      <c r="E166" s="39"/>
      <c r="F166" s="39"/>
      <c r="G166" s="39"/>
      <c r="H166" s="42"/>
      <c r="I166" s="42"/>
      <c r="J166" s="42"/>
      <c r="K166" s="52"/>
      <c r="L166" s="42"/>
      <c r="M166" s="50"/>
    </row>
    <row r="167" spans="1:13" x14ac:dyDescent="0.3">
      <c r="A167" s="4">
        <v>10214</v>
      </c>
      <c r="B167" s="2">
        <v>4144477</v>
      </c>
      <c r="C167" s="8" t="s">
        <v>116</v>
      </c>
      <c r="D167" s="32">
        <v>8999.6927999999989</v>
      </c>
      <c r="E167" s="39">
        <f t="shared" si="26"/>
        <v>9449.6774399999995</v>
      </c>
      <c r="F167" s="39">
        <f t="shared" si="18"/>
        <v>10016.658086399999</v>
      </c>
      <c r="G167" s="39">
        <f t="shared" si="19"/>
        <v>10617.657571583999</v>
      </c>
      <c r="H167" s="42">
        <f t="shared" si="20"/>
        <v>11148.540450163198</v>
      </c>
      <c r="I167" s="42">
        <f t="shared" si="21"/>
        <v>11705.967472671358</v>
      </c>
      <c r="J167" s="42">
        <f t="shared" si="22"/>
        <v>12525.385195758354</v>
      </c>
      <c r="K167" s="52">
        <f t="shared" si="23"/>
        <v>13402.162159461439</v>
      </c>
      <c r="L167" s="42">
        <f t="shared" si="24"/>
        <v>14474.335132218353</v>
      </c>
      <c r="M167" s="50">
        <f t="shared" si="25"/>
        <v>15342.795240151454</v>
      </c>
    </row>
    <row r="168" spans="1:13" x14ac:dyDescent="0.3">
      <c r="D168" s="32"/>
      <c r="E168" s="39"/>
      <c r="F168" s="39"/>
      <c r="G168" s="39"/>
      <c r="H168" s="42"/>
      <c r="I168" s="42"/>
      <c r="J168" s="42"/>
      <c r="K168" s="52"/>
      <c r="L168" s="42"/>
      <c r="M168" s="50"/>
    </row>
    <row r="169" spans="1:13" x14ac:dyDescent="0.3">
      <c r="A169" s="4">
        <v>10215</v>
      </c>
      <c r="B169" s="2">
        <v>7662001</v>
      </c>
      <c r="C169" s="8" t="s">
        <v>117</v>
      </c>
      <c r="D169" s="32">
        <v>14684.03328</v>
      </c>
      <c r="E169" s="39">
        <f t="shared" si="26"/>
        <v>15418.234944</v>
      </c>
      <c r="F169" s="39">
        <f t="shared" si="18"/>
        <v>16343.329040639999</v>
      </c>
      <c r="G169" s="39">
        <f t="shared" si="19"/>
        <v>17323.928783078398</v>
      </c>
      <c r="H169" s="42">
        <f t="shared" si="20"/>
        <v>18190.125222232316</v>
      </c>
      <c r="I169" s="42">
        <f t="shared" si="21"/>
        <v>19099.631483343932</v>
      </c>
      <c r="J169" s="42">
        <f t="shared" si="22"/>
        <v>20436.605687178006</v>
      </c>
      <c r="K169" s="52">
        <f t="shared" si="23"/>
        <v>21867.168085280467</v>
      </c>
      <c r="L169" s="42">
        <f t="shared" si="24"/>
        <v>23616.541532102907</v>
      </c>
      <c r="M169" s="50">
        <f t="shared" si="25"/>
        <v>25033.534024029083</v>
      </c>
    </row>
    <row r="170" spans="1:13" x14ac:dyDescent="0.3">
      <c r="D170" s="32"/>
      <c r="E170" s="39"/>
      <c r="F170" s="39"/>
      <c r="G170" s="39"/>
      <c r="H170" s="42"/>
      <c r="I170" s="42"/>
      <c r="J170" s="42"/>
      <c r="K170" s="52"/>
      <c r="L170" s="42"/>
      <c r="M170" s="50"/>
    </row>
    <row r="171" spans="1:13" x14ac:dyDescent="0.3">
      <c r="A171" s="4">
        <v>10216</v>
      </c>
      <c r="B171" s="2">
        <v>7701385</v>
      </c>
      <c r="C171" s="8" t="s">
        <v>118</v>
      </c>
      <c r="D171" s="32">
        <v>52047.085440000003</v>
      </c>
      <c r="E171" s="39">
        <f t="shared" si="26"/>
        <v>54649.439712000007</v>
      </c>
      <c r="F171" s="39">
        <f t="shared" si="18"/>
        <v>57928.406094720005</v>
      </c>
      <c r="G171" s="39">
        <f t="shared" si="19"/>
        <v>61404.110460403208</v>
      </c>
      <c r="H171" s="42">
        <f t="shared" si="20"/>
        <v>64474.315983423367</v>
      </c>
      <c r="I171" s="42">
        <f t="shared" si="21"/>
        <v>67698.031782594539</v>
      </c>
      <c r="J171" s="42">
        <f t="shared" si="22"/>
        <v>72436.894007376162</v>
      </c>
      <c r="K171" s="52">
        <f t="shared" si="23"/>
        <v>77507.476587892495</v>
      </c>
      <c r="L171" s="42">
        <f t="shared" si="24"/>
        <v>83708.074714923889</v>
      </c>
      <c r="M171" s="50">
        <f t="shared" si="25"/>
        <v>88730.559197819326</v>
      </c>
    </row>
    <row r="172" spans="1:13" x14ac:dyDescent="0.3">
      <c r="D172" s="32"/>
      <c r="E172" s="39"/>
      <c r="F172" s="39"/>
      <c r="G172" s="39"/>
      <c r="H172" s="42"/>
      <c r="I172" s="42"/>
      <c r="J172" s="42"/>
      <c r="K172" s="52"/>
      <c r="L172" s="42"/>
      <c r="M172" s="50"/>
    </row>
    <row r="173" spans="1:13" x14ac:dyDescent="0.3">
      <c r="A173" s="4">
        <v>10217</v>
      </c>
      <c r="C173" s="8" t="s">
        <v>119</v>
      </c>
      <c r="D173" s="32">
        <v>20386.531199999998</v>
      </c>
      <c r="E173" s="39">
        <f t="shared" si="26"/>
        <v>21405.857759999999</v>
      </c>
      <c r="F173" s="39">
        <f t="shared" si="18"/>
        <v>22690.2092256</v>
      </c>
      <c r="G173" s="39">
        <f t="shared" si="19"/>
        <v>24051.621779136</v>
      </c>
      <c r="H173" s="42">
        <f t="shared" si="20"/>
        <v>25254.202868092798</v>
      </c>
      <c r="I173" s="42">
        <f t="shared" si="21"/>
        <v>26516.91301149744</v>
      </c>
      <c r="J173" s="42">
        <f t="shared" si="22"/>
        <v>28373.096922302262</v>
      </c>
      <c r="K173" s="52">
        <f t="shared" si="23"/>
        <v>30359.213706863422</v>
      </c>
      <c r="L173" s="42">
        <f t="shared" si="24"/>
        <v>32787.950803412496</v>
      </c>
      <c r="M173" s="50">
        <f t="shared" si="25"/>
        <v>34755.227851617245</v>
      </c>
    </row>
    <row r="174" spans="1:13" x14ac:dyDescent="0.3">
      <c r="D174" s="32"/>
      <c r="E174" s="39"/>
      <c r="F174" s="39"/>
      <c r="G174" s="39"/>
      <c r="H174" s="42"/>
      <c r="I174" s="42"/>
      <c r="J174" s="42"/>
      <c r="K174" s="52"/>
      <c r="L174" s="42"/>
      <c r="M174" s="50"/>
    </row>
    <row r="175" spans="1:13" x14ac:dyDescent="0.3">
      <c r="A175" s="4">
        <v>10218</v>
      </c>
      <c r="C175" s="8" t="s">
        <v>120</v>
      </c>
      <c r="D175" s="32">
        <v>13471.355519999999</v>
      </c>
      <c r="E175" s="39">
        <f t="shared" si="26"/>
        <v>14144.923295999999</v>
      </c>
      <c r="F175" s="39">
        <f t="shared" si="18"/>
        <v>14993.61869376</v>
      </c>
      <c r="G175" s="39">
        <f t="shared" si="19"/>
        <v>15893.2358153856</v>
      </c>
      <c r="H175" s="42">
        <f t="shared" si="20"/>
        <v>16687.897606154882</v>
      </c>
      <c r="I175" s="42">
        <f t="shared" si="21"/>
        <v>17522.292486462626</v>
      </c>
      <c r="J175" s="42">
        <f t="shared" si="22"/>
        <v>18748.852960515011</v>
      </c>
      <c r="K175" s="52">
        <f t="shared" si="23"/>
        <v>20061.272667751062</v>
      </c>
      <c r="L175" s="42">
        <f t="shared" si="24"/>
        <v>21666.174481171147</v>
      </c>
      <c r="M175" s="50">
        <f t="shared" si="25"/>
        <v>22966.144950041416</v>
      </c>
    </row>
    <row r="176" spans="1:13" x14ac:dyDescent="0.3">
      <c r="D176" s="32"/>
      <c r="E176" s="39"/>
      <c r="F176" s="39"/>
      <c r="G176" s="39"/>
      <c r="H176" s="42"/>
      <c r="I176" s="42"/>
      <c r="J176" s="42"/>
      <c r="K176" s="52"/>
      <c r="L176" s="42"/>
      <c r="M176" s="50"/>
    </row>
    <row r="177" spans="1:13" x14ac:dyDescent="0.3">
      <c r="A177" s="4">
        <v>10219</v>
      </c>
      <c r="B177" s="2" t="s">
        <v>13</v>
      </c>
      <c r="C177" s="8" t="s">
        <v>121</v>
      </c>
      <c r="D177" s="32">
        <v>11415.452159999999</v>
      </c>
      <c r="E177" s="39">
        <f t="shared" si="26"/>
        <v>11986.224767999998</v>
      </c>
      <c r="F177" s="39">
        <f t="shared" si="18"/>
        <v>12705.398254079999</v>
      </c>
      <c r="G177" s="39">
        <f t="shared" si="19"/>
        <v>13467.722149324798</v>
      </c>
      <c r="H177" s="42">
        <f t="shared" si="20"/>
        <v>14141.108256791038</v>
      </c>
      <c r="I177" s="42">
        <f t="shared" si="21"/>
        <v>14848.16366963059</v>
      </c>
      <c r="J177" s="42">
        <f t="shared" si="22"/>
        <v>15887.535126504732</v>
      </c>
      <c r="K177" s="52">
        <f t="shared" si="23"/>
        <v>16999.662585360064</v>
      </c>
      <c r="L177" s="42">
        <f t="shared" si="24"/>
        <v>18359.635592188868</v>
      </c>
      <c r="M177" s="50">
        <f t="shared" si="25"/>
        <v>19461.213727720198</v>
      </c>
    </row>
    <row r="178" spans="1:13" x14ac:dyDescent="0.3">
      <c r="D178" s="32"/>
      <c r="E178" s="39"/>
      <c r="F178" s="39"/>
      <c r="G178" s="39"/>
      <c r="H178" s="42"/>
      <c r="I178" s="42"/>
      <c r="J178" s="42"/>
      <c r="K178" s="52"/>
      <c r="L178" s="42"/>
      <c r="M178" s="50"/>
    </row>
    <row r="179" spans="1:13" x14ac:dyDescent="0.3">
      <c r="A179" s="4">
        <v>10220</v>
      </c>
      <c r="B179" s="2">
        <v>7553280</v>
      </c>
      <c r="C179" s="8" t="s">
        <v>122</v>
      </c>
      <c r="D179" s="32">
        <v>29739.521280000001</v>
      </c>
      <c r="E179" s="39">
        <f t="shared" si="26"/>
        <v>31226.497343999999</v>
      </c>
      <c r="F179" s="39">
        <f t="shared" si="18"/>
        <v>33100.087184639997</v>
      </c>
      <c r="G179" s="39">
        <f t="shared" si="19"/>
        <v>35086.092415718398</v>
      </c>
      <c r="H179" s="42">
        <f t="shared" si="20"/>
        <v>36840.397036504321</v>
      </c>
      <c r="I179" s="42">
        <f t="shared" si="21"/>
        <v>38682.416888329535</v>
      </c>
      <c r="J179" s="42">
        <f t="shared" si="22"/>
        <v>41390.186070512602</v>
      </c>
      <c r="K179" s="52">
        <f t="shared" si="23"/>
        <v>44287.499095448482</v>
      </c>
      <c r="L179" s="42">
        <f t="shared" si="24"/>
        <v>47830.499023084361</v>
      </c>
      <c r="M179" s="50">
        <f t="shared" si="25"/>
        <v>50700.328964469423</v>
      </c>
    </row>
    <row r="180" spans="1:13" x14ac:dyDescent="0.3">
      <c r="D180" s="32"/>
      <c r="E180" s="39"/>
      <c r="F180" s="39"/>
      <c r="G180" s="39"/>
      <c r="H180" s="42"/>
      <c r="I180" s="42"/>
      <c r="J180" s="42"/>
      <c r="K180" s="52"/>
      <c r="L180" s="42"/>
      <c r="M180" s="50"/>
    </row>
    <row r="181" spans="1:13" x14ac:dyDescent="0.3">
      <c r="A181" s="4">
        <v>10221</v>
      </c>
      <c r="B181" s="2">
        <v>46753506</v>
      </c>
      <c r="C181" s="8" t="s">
        <v>123</v>
      </c>
      <c r="D181" s="32">
        <v>41232.226560000003</v>
      </c>
      <c r="E181" s="39">
        <f t="shared" si="26"/>
        <v>43293.837888000002</v>
      </c>
      <c r="F181" s="39">
        <f t="shared" si="18"/>
        <v>45891.468161280005</v>
      </c>
      <c r="G181" s="39">
        <f t="shared" si="19"/>
        <v>48644.956250956806</v>
      </c>
      <c r="H181" s="42">
        <f t="shared" si="20"/>
        <v>51077.204063504643</v>
      </c>
      <c r="I181" s="42">
        <f t="shared" si="21"/>
        <v>53631.064266679874</v>
      </c>
      <c r="J181" s="42">
        <f t="shared" si="22"/>
        <v>57385.238765347465</v>
      </c>
      <c r="K181" s="52">
        <f t="shared" si="23"/>
        <v>61402.205478921787</v>
      </c>
      <c r="L181" s="42">
        <f t="shared" si="24"/>
        <v>66314.381917235529</v>
      </c>
      <c r="M181" s="50">
        <f t="shared" si="25"/>
        <v>70293.244832269658</v>
      </c>
    </row>
    <row r="182" spans="1:13" x14ac:dyDescent="0.3">
      <c r="D182" s="32"/>
      <c r="E182" s="39"/>
      <c r="F182" s="39"/>
      <c r="G182" s="39"/>
      <c r="H182" s="42"/>
      <c r="I182" s="42"/>
      <c r="J182" s="42"/>
      <c r="K182" s="52"/>
      <c r="L182" s="42"/>
      <c r="M182" s="50"/>
    </row>
    <row r="183" spans="1:13" x14ac:dyDescent="0.3">
      <c r="A183" s="4">
        <v>10222</v>
      </c>
      <c r="B183" s="2">
        <v>46752133</v>
      </c>
      <c r="C183" s="8" t="s">
        <v>124</v>
      </c>
      <c r="D183" s="32">
        <v>43363.985279999994</v>
      </c>
      <c r="E183" s="39">
        <f t="shared" si="26"/>
        <v>45532.184543999996</v>
      </c>
      <c r="F183" s="39">
        <f t="shared" si="18"/>
        <v>48264.115616639996</v>
      </c>
      <c r="G183" s="39">
        <f t="shared" si="19"/>
        <v>51159.962553638397</v>
      </c>
      <c r="H183" s="42">
        <f t="shared" si="20"/>
        <v>53717.960681320314</v>
      </c>
      <c r="I183" s="42">
        <f t="shared" si="21"/>
        <v>56403.858715386326</v>
      </c>
      <c r="J183" s="42">
        <f t="shared" si="22"/>
        <v>60352.128825463369</v>
      </c>
      <c r="K183" s="52">
        <f t="shared" si="23"/>
        <v>64576.777843245807</v>
      </c>
      <c r="L183" s="42">
        <f t="shared" si="24"/>
        <v>69742.92007070547</v>
      </c>
      <c r="M183" s="50">
        <f t="shared" si="25"/>
        <v>73927.495274947796</v>
      </c>
    </row>
    <row r="184" spans="1:13" x14ac:dyDescent="0.3">
      <c r="D184" s="32"/>
      <c r="E184" s="39"/>
      <c r="F184" s="39"/>
      <c r="G184" s="39"/>
      <c r="H184" s="42"/>
      <c r="I184" s="42"/>
      <c r="J184" s="42"/>
      <c r="K184" s="52"/>
      <c r="L184" s="42"/>
      <c r="M184" s="50"/>
    </row>
    <row r="185" spans="1:13" x14ac:dyDescent="0.3">
      <c r="A185" s="4">
        <v>10223</v>
      </c>
      <c r="B185" s="2">
        <v>7713484</v>
      </c>
      <c r="C185" s="8" t="s">
        <v>125</v>
      </c>
      <c r="D185" s="32">
        <v>22136.29824</v>
      </c>
      <c r="E185" s="39">
        <f t="shared" si="26"/>
        <v>23243.113152000002</v>
      </c>
      <c r="F185" s="39">
        <f t="shared" si="18"/>
        <v>24637.699941120001</v>
      </c>
      <c r="G185" s="39">
        <f t="shared" si="19"/>
        <v>26115.961937587203</v>
      </c>
      <c r="H185" s="42">
        <f t="shared" si="20"/>
        <v>27421.760034466563</v>
      </c>
      <c r="I185" s="42">
        <f t="shared" si="21"/>
        <v>28792.848036189891</v>
      </c>
      <c r="J185" s="42">
        <f t="shared" si="22"/>
        <v>30808.347398723185</v>
      </c>
      <c r="K185" s="52">
        <f t="shared" si="23"/>
        <v>32964.931716633808</v>
      </c>
      <c r="L185" s="42">
        <f t="shared" si="24"/>
        <v>35602.12625396451</v>
      </c>
      <c r="M185" s="50">
        <f t="shared" si="25"/>
        <v>37738.253829202382</v>
      </c>
    </row>
    <row r="186" spans="1:13" x14ac:dyDescent="0.3">
      <c r="D186" s="32"/>
      <c r="E186" s="39"/>
      <c r="F186" s="39"/>
      <c r="G186" s="39"/>
      <c r="H186" s="42"/>
      <c r="I186" s="42"/>
      <c r="J186" s="42"/>
      <c r="K186" s="52"/>
      <c r="L186" s="42"/>
      <c r="M186" s="50"/>
    </row>
    <row r="187" spans="1:13" x14ac:dyDescent="0.3">
      <c r="A187" s="4">
        <v>10224</v>
      </c>
      <c r="B187" s="2">
        <v>46418354</v>
      </c>
      <c r="C187" s="8" t="s">
        <v>126</v>
      </c>
      <c r="D187" s="32">
        <v>25278.570239999997</v>
      </c>
      <c r="E187" s="39">
        <f t="shared" si="26"/>
        <v>26542.498751999996</v>
      </c>
      <c r="F187" s="39">
        <f t="shared" si="18"/>
        <v>28135.048677119994</v>
      </c>
      <c r="G187" s="39">
        <f t="shared" si="19"/>
        <v>29823.151597747194</v>
      </c>
      <c r="H187" s="42">
        <f t="shared" si="20"/>
        <v>31314.309177634554</v>
      </c>
      <c r="I187" s="42">
        <f t="shared" si="21"/>
        <v>32880.024636516282</v>
      </c>
      <c r="J187" s="42">
        <f t="shared" si="22"/>
        <v>35181.62636107242</v>
      </c>
      <c r="K187" s="52">
        <f t="shared" si="23"/>
        <v>37644.340206347493</v>
      </c>
      <c r="L187" s="42">
        <f t="shared" si="24"/>
        <v>40655.887422855296</v>
      </c>
      <c r="M187" s="50">
        <f t="shared" si="25"/>
        <v>43095.240668226616</v>
      </c>
    </row>
    <row r="188" spans="1:13" x14ac:dyDescent="0.3">
      <c r="D188" s="32"/>
      <c r="E188" s="39"/>
      <c r="F188" s="39"/>
      <c r="G188" s="39"/>
      <c r="H188" s="42"/>
      <c r="I188" s="42"/>
      <c r="J188" s="42"/>
      <c r="K188" s="52"/>
      <c r="L188" s="42"/>
      <c r="M188" s="50"/>
    </row>
    <row r="189" spans="1:13" x14ac:dyDescent="0.3">
      <c r="A189" s="4" t="s">
        <v>127</v>
      </c>
      <c r="B189" s="2">
        <v>73501275</v>
      </c>
      <c r="C189" s="8" t="s">
        <v>128</v>
      </c>
      <c r="D189" s="32">
        <v>37939.157760000002</v>
      </c>
      <c r="E189" s="39">
        <f t="shared" si="26"/>
        <v>39836.115647999999</v>
      </c>
      <c r="F189" s="39">
        <f t="shared" si="18"/>
        <v>42226.282586879999</v>
      </c>
      <c r="G189" s="39">
        <f t="shared" si="19"/>
        <v>44759.859542092796</v>
      </c>
      <c r="H189" s="42">
        <f t="shared" si="20"/>
        <v>46997.852519197433</v>
      </c>
      <c r="I189" s="42">
        <f t="shared" si="21"/>
        <v>49347.745145157307</v>
      </c>
      <c r="J189" s="42">
        <f t="shared" si="22"/>
        <v>52802.087305318317</v>
      </c>
      <c r="K189" s="52">
        <f t="shared" si="23"/>
        <v>56498.2334166906</v>
      </c>
      <c r="L189" s="42">
        <f t="shared" si="24"/>
        <v>61018.09209002585</v>
      </c>
      <c r="M189" s="50">
        <f t="shared" si="25"/>
        <v>64679.177615427398</v>
      </c>
    </row>
    <row r="190" spans="1:13" x14ac:dyDescent="0.3">
      <c r="D190" s="32"/>
      <c r="E190" s="39"/>
      <c r="F190" s="39"/>
      <c r="G190" s="39"/>
      <c r="H190" s="42"/>
      <c r="I190" s="42"/>
      <c r="J190" s="42"/>
      <c r="K190" s="52"/>
      <c r="L190" s="42"/>
      <c r="M190" s="50"/>
    </row>
    <row r="191" spans="1:13" x14ac:dyDescent="0.3">
      <c r="A191" s="4">
        <v>10226</v>
      </c>
      <c r="B191" s="2">
        <v>7791654</v>
      </c>
      <c r="C191" s="8" t="s">
        <v>129</v>
      </c>
      <c r="D191" s="32">
        <v>52858.337280000007</v>
      </c>
      <c r="E191" s="39">
        <f t="shared" si="26"/>
        <v>55501.254144000006</v>
      </c>
      <c r="F191" s="39">
        <f t="shared" si="18"/>
        <v>58831.329392640007</v>
      </c>
      <c r="G191" s="39">
        <f t="shared" si="19"/>
        <v>62361.209156198405</v>
      </c>
      <c r="H191" s="42">
        <f t="shared" si="20"/>
        <v>65479.269614008328</v>
      </c>
      <c r="I191" s="42">
        <f t="shared" si="21"/>
        <v>68753.233094708747</v>
      </c>
      <c r="J191" s="42">
        <f t="shared" si="22"/>
        <v>73565.959411338365</v>
      </c>
      <c r="K191" s="52">
        <f t="shared" si="23"/>
        <v>78715.576570132049</v>
      </c>
      <c r="L191" s="42">
        <f t="shared" si="24"/>
        <v>85012.822695742609</v>
      </c>
      <c r="M191" s="50">
        <f t="shared" si="25"/>
        <v>90113.592057487171</v>
      </c>
    </row>
    <row r="192" spans="1:13" x14ac:dyDescent="0.3">
      <c r="D192" s="32"/>
      <c r="E192" s="39"/>
      <c r="F192" s="39"/>
      <c r="G192" s="39"/>
      <c r="H192" s="42"/>
      <c r="I192" s="42"/>
      <c r="J192" s="42"/>
      <c r="K192" s="52"/>
      <c r="L192" s="42"/>
      <c r="M192" s="50"/>
    </row>
    <row r="193" spans="1:13" x14ac:dyDescent="0.3">
      <c r="A193" s="4">
        <v>10227</v>
      </c>
      <c r="B193" s="2">
        <v>46401707</v>
      </c>
      <c r="C193" s="8" t="s">
        <v>130</v>
      </c>
      <c r="D193" s="32">
        <v>14133.571199999998</v>
      </c>
      <c r="E193" s="39">
        <f t="shared" si="26"/>
        <v>14840.249759999999</v>
      </c>
      <c r="F193" s="39">
        <f t="shared" si="18"/>
        <v>15730.664745599999</v>
      </c>
      <c r="G193" s="39">
        <f t="shared" si="19"/>
        <v>16674.504630336</v>
      </c>
      <c r="H193" s="42">
        <f t="shared" si="20"/>
        <v>17508.2298618528</v>
      </c>
      <c r="I193" s="42">
        <f t="shared" si="21"/>
        <v>18383.641354945441</v>
      </c>
      <c r="J193" s="42">
        <f t="shared" si="22"/>
        <v>19670.49624979162</v>
      </c>
      <c r="K193" s="52">
        <f t="shared" si="23"/>
        <v>21047.430987277035</v>
      </c>
      <c r="L193" s="42">
        <f t="shared" si="24"/>
        <v>22731.225466259199</v>
      </c>
      <c r="M193" s="50">
        <f t="shared" si="25"/>
        <v>24095.098994234751</v>
      </c>
    </row>
    <row r="194" spans="1:13" x14ac:dyDescent="0.3">
      <c r="D194" s="32"/>
      <c r="E194" s="39"/>
      <c r="F194" s="39"/>
      <c r="G194" s="39"/>
      <c r="H194" s="42"/>
      <c r="I194" s="42"/>
      <c r="J194" s="42"/>
      <c r="K194" s="52"/>
      <c r="L194" s="42"/>
      <c r="M194" s="50"/>
    </row>
    <row r="195" spans="1:13" x14ac:dyDescent="0.3">
      <c r="A195" s="4">
        <v>10228</v>
      </c>
      <c r="B195" s="2">
        <v>46400042</v>
      </c>
      <c r="C195" s="8" t="s">
        <v>131</v>
      </c>
      <c r="D195" s="32">
        <v>26768.716799999998</v>
      </c>
      <c r="E195" s="39">
        <f t="shared" si="26"/>
        <v>28107.15264</v>
      </c>
      <c r="F195" s="39">
        <f t="shared" si="18"/>
        <v>29793.581798399999</v>
      </c>
      <c r="G195" s="39">
        <f t="shared" si="19"/>
        <v>31581.196706303999</v>
      </c>
      <c r="H195" s="42">
        <f t="shared" si="20"/>
        <v>33160.256541619201</v>
      </c>
      <c r="I195" s="42">
        <f t="shared" si="21"/>
        <v>34818.269368700159</v>
      </c>
      <c r="J195" s="42">
        <f t="shared" si="22"/>
        <v>37255.54822450917</v>
      </c>
      <c r="K195" s="52">
        <f t="shared" si="23"/>
        <v>39863.436600224813</v>
      </c>
      <c r="L195" s="42">
        <f t="shared" si="24"/>
        <v>43052.511528242801</v>
      </c>
      <c r="M195" s="50">
        <f t="shared" si="25"/>
        <v>45635.662219937367</v>
      </c>
    </row>
    <row r="196" spans="1:13" x14ac:dyDescent="0.3">
      <c r="D196" s="32"/>
      <c r="E196" s="39"/>
      <c r="F196" s="39"/>
      <c r="G196" s="39"/>
      <c r="H196" s="42"/>
      <c r="I196" s="42"/>
      <c r="J196" s="42"/>
      <c r="K196" s="52"/>
      <c r="L196" s="42"/>
      <c r="M196" s="50"/>
    </row>
    <row r="197" spans="1:13" x14ac:dyDescent="0.3">
      <c r="A197" s="4">
        <v>10229</v>
      </c>
      <c r="B197" s="2">
        <v>46593787</v>
      </c>
      <c r="C197" s="8" t="s">
        <v>132</v>
      </c>
      <c r="D197" s="32">
        <v>15228.554880000002</v>
      </c>
      <c r="E197" s="39">
        <f t="shared" si="26"/>
        <v>15989.982624000002</v>
      </c>
      <c r="F197" s="39">
        <f t="shared" si="18"/>
        <v>16949.38158144</v>
      </c>
      <c r="G197" s="39">
        <f t="shared" si="19"/>
        <v>17966.344476326401</v>
      </c>
      <c r="H197" s="42">
        <f t="shared" si="20"/>
        <v>18864.661700142722</v>
      </c>
      <c r="I197" s="42">
        <f t="shared" si="21"/>
        <v>19807.89478514986</v>
      </c>
      <c r="J197" s="42">
        <f t="shared" si="22"/>
        <v>21194.447420110351</v>
      </c>
      <c r="K197" s="52">
        <f t="shared" si="23"/>
        <v>22678.058739518077</v>
      </c>
      <c r="L197" s="42">
        <f t="shared" si="24"/>
        <v>24492.303438679523</v>
      </c>
      <c r="M197" s="50">
        <f t="shared" si="25"/>
        <v>25961.841645000295</v>
      </c>
    </row>
    <row r="198" spans="1:13" x14ac:dyDescent="0.3">
      <c r="D198" s="32"/>
      <c r="E198" s="39"/>
      <c r="F198" s="39"/>
      <c r="G198" s="39"/>
      <c r="H198" s="42"/>
      <c r="I198" s="42"/>
      <c r="J198" s="42">
        <f t="shared" si="22"/>
        <v>0</v>
      </c>
      <c r="K198" s="52"/>
      <c r="L198" s="42"/>
      <c r="M198" s="50"/>
    </row>
    <row r="199" spans="1:13" x14ac:dyDescent="0.3">
      <c r="A199" s="4">
        <v>10230</v>
      </c>
      <c r="B199" s="2">
        <v>500312310</v>
      </c>
      <c r="C199" s="9" t="s">
        <v>133</v>
      </c>
      <c r="D199" s="32"/>
      <c r="E199" s="39"/>
      <c r="F199" s="39"/>
      <c r="G199" s="39"/>
      <c r="H199" s="42"/>
      <c r="I199" s="43" t="s">
        <v>849</v>
      </c>
      <c r="J199" s="48" t="s">
        <v>849</v>
      </c>
      <c r="K199" s="48" t="s">
        <v>851</v>
      </c>
      <c r="L199" s="48" t="s">
        <v>851</v>
      </c>
      <c r="M199" s="50"/>
    </row>
    <row r="200" spans="1:13" x14ac:dyDescent="0.3">
      <c r="B200" s="2" t="s">
        <v>134</v>
      </c>
      <c r="C200" s="9" t="s">
        <v>135</v>
      </c>
      <c r="D200" s="32">
        <v>42250.548479999998</v>
      </c>
      <c r="E200" s="39">
        <f t="shared" si="26"/>
        <v>44363.075903999998</v>
      </c>
      <c r="F200" s="39">
        <f t="shared" si="18"/>
        <v>47024.86045824</v>
      </c>
      <c r="G200" s="39">
        <f t="shared" si="19"/>
        <v>49846.352085734397</v>
      </c>
      <c r="H200" s="42">
        <f t="shared" si="20"/>
        <v>52338.669690021117</v>
      </c>
      <c r="I200" s="43"/>
      <c r="J200" s="42"/>
      <c r="K200" s="52"/>
      <c r="L200" s="42"/>
      <c r="M200" s="50"/>
    </row>
    <row r="201" spans="1:13" x14ac:dyDescent="0.3">
      <c r="C201" s="9"/>
      <c r="D201" s="32"/>
      <c r="E201" s="39"/>
      <c r="F201" s="39"/>
      <c r="G201" s="39"/>
      <c r="H201" s="42"/>
      <c r="I201" s="42"/>
      <c r="J201" s="42"/>
      <c r="K201" s="52"/>
      <c r="L201" s="42"/>
      <c r="M201" s="50"/>
    </row>
    <row r="202" spans="1:13" x14ac:dyDescent="0.3">
      <c r="A202" s="4">
        <v>10231</v>
      </c>
      <c r="B202" s="2">
        <v>504107484</v>
      </c>
      <c r="C202" s="9" t="s">
        <v>136</v>
      </c>
      <c r="D202" s="32">
        <v>51440.403839999999</v>
      </c>
      <c r="E202" s="39">
        <f t="shared" si="26"/>
        <v>54012.424031999995</v>
      </c>
      <c r="F202" s="39">
        <f t="shared" si="18"/>
        <v>57253.169473919996</v>
      </c>
      <c r="G202" s="39">
        <f t="shared" si="19"/>
        <v>60688.359642355194</v>
      </c>
      <c r="H202" s="42">
        <f t="shared" si="20"/>
        <v>63722.777624472954</v>
      </c>
      <c r="I202" s="42">
        <f t="shared" si="21"/>
        <v>66908.916505696601</v>
      </c>
      <c r="J202" s="42">
        <f t="shared" si="22"/>
        <v>71592.540661095365</v>
      </c>
      <c r="K202" s="52">
        <f t="shared" si="23"/>
        <v>76604.018507372035</v>
      </c>
      <c r="L202" s="42">
        <f t="shared" si="24"/>
        <v>82732.339987961794</v>
      </c>
      <c r="M202" s="50">
        <f t="shared" si="25"/>
        <v>87696.280387239502</v>
      </c>
    </row>
    <row r="203" spans="1:13" x14ac:dyDescent="0.3">
      <c r="C203" s="9"/>
      <c r="D203" s="32"/>
      <c r="E203" s="39"/>
      <c r="F203" s="39"/>
      <c r="G203" s="39"/>
      <c r="H203" s="42"/>
      <c r="I203" s="42"/>
      <c r="J203" s="42"/>
      <c r="K203" s="52"/>
      <c r="L203" s="42"/>
      <c r="M203" s="50"/>
    </row>
    <row r="204" spans="1:13" x14ac:dyDescent="0.3">
      <c r="A204" s="4">
        <v>10232</v>
      </c>
      <c r="B204" s="2">
        <v>504180619</v>
      </c>
      <c r="C204" s="9" t="s">
        <v>137</v>
      </c>
      <c r="D204" s="32">
        <v>52738.116479999997</v>
      </c>
      <c r="E204" s="39">
        <f t="shared" si="26"/>
        <v>55375.022303999998</v>
      </c>
      <c r="F204" s="39">
        <f t="shared" si="18"/>
        <v>58697.523642239998</v>
      </c>
      <c r="G204" s="39">
        <f t="shared" si="19"/>
        <v>62219.3750607744</v>
      </c>
      <c r="H204" s="42">
        <f t="shared" si="20"/>
        <v>65330.343813813117</v>
      </c>
      <c r="I204" s="42">
        <f t="shared" si="21"/>
        <v>68596.861004503779</v>
      </c>
      <c r="J204" s="42">
        <f t="shared" si="22"/>
        <v>73398.641274819049</v>
      </c>
      <c r="K204" s="52">
        <f t="shared" si="23"/>
        <v>78536.546164056388</v>
      </c>
      <c r="L204" s="42">
        <f t="shared" si="24"/>
        <v>84819.469857180899</v>
      </c>
      <c r="M204" s="50">
        <f t="shared" si="25"/>
        <v>89908.638048611756</v>
      </c>
    </row>
    <row r="205" spans="1:13" x14ac:dyDescent="0.3">
      <c r="C205" s="9"/>
      <c r="D205" s="32"/>
      <c r="E205" s="39"/>
      <c r="F205" s="39"/>
      <c r="G205" s="39"/>
      <c r="H205" s="42"/>
      <c r="I205" s="42"/>
      <c r="J205" s="42"/>
      <c r="K205" s="52"/>
      <c r="L205" s="42"/>
      <c r="M205" s="50"/>
    </row>
    <row r="206" spans="1:13" x14ac:dyDescent="0.3">
      <c r="A206" s="4">
        <v>10233</v>
      </c>
      <c r="B206" s="2">
        <v>55277926</v>
      </c>
      <c r="C206" s="9" t="s">
        <v>138</v>
      </c>
      <c r="D206" s="32">
        <v>29521.618560000003</v>
      </c>
      <c r="E206" s="39">
        <f t="shared" si="26"/>
        <v>30997.699488000002</v>
      </c>
      <c r="F206" s="39">
        <f t="shared" si="18"/>
        <v>32857.561457280004</v>
      </c>
      <c r="G206" s="39">
        <f t="shared" si="19"/>
        <v>34829.015144716803</v>
      </c>
      <c r="H206" s="42">
        <f t="shared" si="20"/>
        <v>36570.465901952644</v>
      </c>
      <c r="I206" s="42">
        <f t="shared" si="21"/>
        <v>38398.989197050279</v>
      </c>
      <c r="J206" s="42">
        <f t="shared" si="22"/>
        <v>41086.918440843801</v>
      </c>
      <c r="K206" s="52">
        <f t="shared" si="23"/>
        <v>43963.002731702865</v>
      </c>
      <c r="L206" s="42">
        <f t="shared" si="24"/>
        <v>47480.042950239091</v>
      </c>
      <c r="M206" s="50">
        <f t="shared" si="25"/>
        <v>50328.845527253434</v>
      </c>
    </row>
    <row r="207" spans="1:13" x14ac:dyDescent="0.3">
      <c r="C207" s="9" t="s">
        <v>139</v>
      </c>
      <c r="D207" s="32"/>
      <c r="E207" s="39"/>
      <c r="F207" s="39"/>
      <c r="G207" s="39"/>
      <c r="H207" s="42"/>
      <c r="I207" s="42"/>
      <c r="J207" s="42"/>
      <c r="K207" s="52"/>
      <c r="L207" s="42"/>
      <c r="M207" s="50"/>
    </row>
    <row r="208" spans="1:13" x14ac:dyDescent="0.3">
      <c r="C208" s="9"/>
      <c r="D208" s="32"/>
      <c r="E208" s="39"/>
      <c r="F208" s="39"/>
      <c r="G208" s="39"/>
      <c r="H208" s="42"/>
      <c r="I208" s="42"/>
      <c r="J208" s="42"/>
      <c r="K208" s="52"/>
      <c r="L208" s="42"/>
      <c r="M208" s="50"/>
    </row>
    <row r="209" spans="1:13" x14ac:dyDescent="0.3">
      <c r="A209" s="4">
        <v>10234</v>
      </c>
      <c r="B209" s="2">
        <v>93330212</v>
      </c>
      <c r="C209" s="9" t="s">
        <v>140</v>
      </c>
      <c r="D209" s="32">
        <v>57050.609280000004</v>
      </c>
      <c r="E209" s="39">
        <f t="shared" ref="E209:E272" si="27">D209*0.05+D209</f>
        <v>59903.139744000007</v>
      </c>
      <c r="F209" s="39">
        <f t="shared" ref="F209:F270" si="28">E209*0.06+E209</f>
        <v>63497.328128640009</v>
      </c>
      <c r="G209" s="39">
        <f t="shared" ref="G209:G270" si="29">F209*0.06+F209</f>
        <v>67307.167816358415</v>
      </c>
      <c r="H209" s="42">
        <f t="shared" ref="H209:H270" si="30">G209*0.05+G209</f>
        <v>70672.526207176328</v>
      </c>
      <c r="I209" s="42">
        <f t="shared" ref="I209:I270" si="31">H209*0.05+H209</f>
        <v>74206.152517535142</v>
      </c>
      <c r="J209" s="42">
        <f t="shared" ref="J209:J270" si="32">I209*0.07+I209</f>
        <v>79400.583193762606</v>
      </c>
      <c r="K209" s="52">
        <f t="shared" ref="K209:K270" si="33">J209*0.07+J209</f>
        <v>84958.624017325987</v>
      </c>
      <c r="L209" s="42">
        <f t="shared" ref="L209:L270" si="34">K209*0.08+K209</f>
        <v>91755.313938712061</v>
      </c>
      <c r="M209" s="50">
        <f t="shared" ref="M209:M270" si="35">L209*0.06+L209</f>
        <v>97260.632775034785</v>
      </c>
    </row>
    <row r="210" spans="1:13" x14ac:dyDescent="0.3">
      <c r="C210" s="9"/>
      <c r="D210" s="32"/>
      <c r="E210" s="39"/>
      <c r="F210" s="39"/>
      <c r="G210" s="39"/>
      <c r="H210" s="42"/>
      <c r="I210" s="42"/>
      <c r="J210" s="42"/>
      <c r="K210" s="52"/>
      <c r="L210" s="42"/>
      <c r="M210" s="50"/>
    </row>
    <row r="211" spans="1:13" x14ac:dyDescent="0.3">
      <c r="A211" s="4" t="s">
        <v>2</v>
      </c>
      <c r="B211" s="2" t="s">
        <v>3</v>
      </c>
      <c r="C211" s="8" t="s">
        <v>4</v>
      </c>
      <c r="D211" s="32"/>
      <c r="E211" s="39"/>
      <c r="F211" s="39"/>
      <c r="G211" s="39"/>
      <c r="H211" s="42"/>
      <c r="I211" s="42"/>
      <c r="J211" s="42"/>
      <c r="K211" s="52"/>
      <c r="L211" s="42"/>
      <c r="M211" s="50"/>
    </row>
    <row r="212" spans="1:13" x14ac:dyDescent="0.3">
      <c r="D212" s="32"/>
      <c r="E212" s="39"/>
      <c r="F212" s="39"/>
      <c r="G212" s="39"/>
      <c r="H212" s="42"/>
      <c r="I212" s="42"/>
      <c r="J212" s="42"/>
      <c r="K212" s="52"/>
      <c r="L212" s="42"/>
      <c r="M212" s="50"/>
    </row>
    <row r="213" spans="1:13" ht="15.6" x14ac:dyDescent="0.3">
      <c r="A213" s="20" t="s">
        <v>7</v>
      </c>
      <c r="B213" s="20" t="s">
        <v>141</v>
      </c>
      <c r="C213" s="21" t="s">
        <v>142</v>
      </c>
      <c r="D213" s="33"/>
      <c r="E213" s="39"/>
      <c r="F213" s="35"/>
      <c r="G213" s="35"/>
      <c r="H213" s="35"/>
      <c r="I213" s="35"/>
      <c r="J213" s="42"/>
      <c r="K213" s="31"/>
      <c r="L213" s="35"/>
      <c r="M213" s="23"/>
    </row>
    <row r="214" spans="1:13" x14ac:dyDescent="0.3">
      <c r="A214" s="4" t="s">
        <v>2</v>
      </c>
      <c r="B214" s="2" t="s">
        <v>3</v>
      </c>
      <c r="C214" s="8" t="s">
        <v>4</v>
      </c>
      <c r="D214" s="32"/>
      <c r="E214" s="39"/>
      <c r="F214" s="39"/>
      <c r="G214" s="39"/>
      <c r="H214" s="42"/>
      <c r="I214" s="42"/>
      <c r="J214" s="42"/>
      <c r="K214" s="52"/>
      <c r="L214" s="42"/>
      <c r="M214" s="50"/>
    </row>
    <row r="215" spans="1:13" x14ac:dyDescent="0.3">
      <c r="D215" s="32"/>
      <c r="E215" s="39"/>
      <c r="F215" s="39"/>
      <c r="G215" s="39"/>
      <c r="H215" s="42"/>
      <c r="I215" s="42"/>
      <c r="J215" s="42"/>
      <c r="K215" s="52"/>
      <c r="L215" s="42"/>
      <c r="M215" s="50"/>
    </row>
    <row r="216" spans="1:13" x14ac:dyDescent="0.3">
      <c r="A216" s="4">
        <v>10300</v>
      </c>
      <c r="B216" s="2" t="s">
        <v>143</v>
      </c>
      <c r="C216" s="8" t="s">
        <v>144</v>
      </c>
      <c r="D216" s="32">
        <v>27853.405439999995</v>
      </c>
      <c r="E216" s="39">
        <f t="shared" si="27"/>
        <v>29246.075711999994</v>
      </c>
      <c r="F216" s="39">
        <f t="shared" si="28"/>
        <v>31000.840254719995</v>
      </c>
      <c r="G216" s="39">
        <f t="shared" si="29"/>
        <v>32860.890670003195</v>
      </c>
      <c r="H216" s="42">
        <f t="shared" si="30"/>
        <v>34503.935203503352</v>
      </c>
      <c r="I216" s="42">
        <f t="shared" si="31"/>
        <v>36229.131963678519</v>
      </c>
      <c r="J216" s="42">
        <f t="shared" si="32"/>
        <v>38765.171201136014</v>
      </c>
      <c r="K216" s="52">
        <f t="shared" si="33"/>
        <v>41478.733185215533</v>
      </c>
      <c r="L216" s="42">
        <f t="shared" si="34"/>
        <v>44797.031840032774</v>
      </c>
      <c r="M216" s="50">
        <f t="shared" si="35"/>
        <v>47484.853750434741</v>
      </c>
    </row>
    <row r="217" spans="1:13" x14ac:dyDescent="0.3">
      <c r="D217" s="32"/>
      <c r="E217" s="39"/>
      <c r="F217" s="39"/>
      <c r="G217" s="39"/>
      <c r="H217" s="42"/>
      <c r="I217" s="42"/>
      <c r="J217" s="42"/>
      <c r="K217" s="52"/>
      <c r="L217" s="42"/>
      <c r="M217" s="50"/>
    </row>
    <row r="218" spans="1:13" x14ac:dyDescent="0.3">
      <c r="A218" s="4">
        <v>10301</v>
      </c>
      <c r="B218" s="2" t="s">
        <v>145</v>
      </c>
      <c r="C218" s="8" t="s">
        <v>146</v>
      </c>
      <c r="D218" s="32">
        <v>46041.690240000004</v>
      </c>
      <c r="E218" s="39">
        <f t="shared" si="27"/>
        <v>48343.774752000005</v>
      </c>
      <c r="F218" s="39">
        <f t="shared" si="28"/>
        <v>51244.401237120008</v>
      </c>
      <c r="G218" s="39">
        <f t="shared" si="29"/>
        <v>54319.065311347207</v>
      </c>
      <c r="H218" s="42">
        <f t="shared" si="30"/>
        <v>57035.018576914568</v>
      </c>
      <c r="I218" s="42">
        <f t="shared" si="31"/>
        <v>59886.769505760298</v>
      </c>
      <c r="J218" s="42">
        <f t="shared" si="32"/>
        <v>64078.843371163515</v>
      </c>
      <c r="K218" s="52">
        <f t="shared" si="33"/>
        <v>68564.362407144959</v>
      </c>
      <c r="L218" s="42">
        <f t="shared" si="34"/>
        <v>74049.511399716561</v>
      </c>
      <c r="M218" s="50">
        <f t="shared" si="35"/>
        <v>78492.48208369955</v>
      </c>
    </row>
    <row r="219" spans="1:13" x14ac:dyDescent="0.3">
      <c r="D219" s="32"/>
      <c r="E219" s="39"/>
      <c r="F219" s="39"/>
      <c r="G219" s="39"/>
      <c r="H219" s="42"/>
      <c r="I219" s="42"/>
      <c r="J219" s="42"/>
      <c r="K219" s="52"/>
      <c r="L219" s="42"/>
      <c r="M219" s="50"/>
    </row>
    <row r="220" spans="1:13" x14ac:dyDescent="0.3">
      <c r="A220" s="4">
        <v>10302</v>
      </c>
      <c r="B220" s="2" t="s">
        <v>147</v>
      </c>
      <c r="C220" s="8" t="s">
        <v>148</v>
      </c>
      <c r="D220" s="32">
        <v>16648.275840000002</v>
      </c>
      <c r="E220" s="39">
        <f t="shared" si="27"/>
        <v>17480.689632000001</v>
      </c>
      <c r="F220" s="39">
        <f t="shared" si="28"/>
        <v>18529.53100992</v>
      </c>
      <c r="G220" s="39">
        <f t="shared" si="29"/>
        <v>19641.302870515199</v>
      </c>
      <c r="H220" s="42">
        <f t="shared" si="30"/>
        <v>20623.36801404096</v>
      </c>
      <c r="I220" s="42">
        <f t="shared" si="31"/>
        <v>21654.536414743008</v>
      </c>
      <c r="J220" s="42">
        <f t="shared" si="32"/>
        <v>23170.353963775018</v>
      </c>
      <c r="K220" s="52">
        <f t="shared" si="33"/>
        <v>24792.278741239268</v>
      </c>
      <c r="L220" s="42">
        <f t="shared" si="34"/>
        <v>26775.661040538409</v>
      </c>
      <c r="M220" s="50">
        <f t="shared" si="35"/>
        <v>28382.200702970713</v>
      </c>
    </row>
    <row r="221" spans="1:13" x14ac:dyDescent="0.3">
      <c r="D221" s="32"/>
      <c r="E221" s="39"/>
      <c r="F221" s="39"/>
      <c r="G221" s="39"/>
      <c r="H221" s="42"/>
      <c r="I221" s="42"/>
      <c r="J221" s="42"/>
      <c r="K221" s="52"/>
      <c r="L221" s="42"/>
      <c r="M221" s="50"/>
    </row>
    <row r="222" spans="1:13" x14ac:dyDescent="0.3">
      <c r="A222" s="4">
        <v>10303</v>
      </c>
      <c r="B222" s="2" t="s">
        <v>149</v>
      </c>
      <c r="C222" s="8" t="s">
        <v>150</v>
      </c>
      <c r="D222" s="32">
        <v>13073.612159999999</v>
      </c>
      <c r="E222" s="39">
        <f t="shared" si="27"/>
        <v>13727.292767999999</v>
      </c>
      <c r="F222" s="39">
        <f t="shared" si="28"/>
        <v>14550.93033408</v>
      </c>
      <c r="G222" s="39">
        <f t="shared" si="29"/>
        <v>15423.986154124799</v>
      </c>
      <c r="H222" s="42">
        <f t="shared" si="30"/>
        <v>16195.185461831039</v>
      </c>
      <c r="I222" s="42">
        <f t="shared" si="31"/>
        <v>17004.944734922592</v>
      </c>
      <c r="J222" s="42">
        <f t="shared" si="32"/>
        <v>18195.290866367173</v>
      </c>
      <c r="K222" s="52">
        <f t="shared" si="33"/>
        <v>19468.961227012875</v>
      </c>
      <c r="L222" s="42">
        <f t="shared" si="34"/>
        <v>21026.478125173904</v>
      </c>
      <c r="M222" s="50">
        <f t="shared" si="35"/>
        <v>22288.066812684337</v>
      </c>
    </row>
    <row r="223" spans="1:13" x14ac:dyDescent="0.3">
      <c r="D223" s="32"/>
      <c r="E223" s="39"/>
      <c r="F223" s="39"/>
      <c r="G223" s="39"/>
      <c r="H223" s="42"/>
      <c r="I223" s="42"/>
      <c r="J223" s="42"/>
      <c r="K223" s="52"/>
      <c r="L223" s="42"/>
      <c r="M223" s="50"/>
    </row>
    <row r="224" spans="1:13" x14ac:dyDescent="0.3">
      <c r="A224" s="4">
        <v>10304</v>
      </c>
      <c r="B224" s="2" t="s">
        <v>151</v>
      </c>
      <c r="C224" s="8" t="s">
        <v>152</v>
      </c>
      <c r="D224" s="32">
        <v>24156.504960000002</v>
      </c>
      <c r="E224" s="39">
        <f t="shared" si="27"/>
        <v>25364.330208000003</v>
      </c>
      <c r="F224" s="39">
        <f t="shared" si="28"/>
        <v>26886.190020480004</v>
      </c>
      <c r="G224" s="39">
        <f t="shared" si="29"/>
        <v>28499.361421708803</v>
      </c>
      <c r="H224" s="42">
        <f t="shared" si="30"/>
        <v>29924.329492794244</v>
      </c>
      <c r="I224" s="42">
        <f t="shared" si="31"/>
        <v>31420.545967433958</v>
      </c>
      <c r="J224" s="42">
        <f t="shared" si="32"/>
        <v>33619.984185154339</v>
      </c>
      <c r="K224" s="52">
        <f t="shared" si="33"/>
        <v>35973.383078115141</v>
      </c>
      <c r="L224" s="42">
        <f t="shared" si="34"/>
        <v>38851.253724364353</v>
      </c>
      <c r="M224" s="50">
        <f t="shared" si="35"/>
        <v>41182.328947826216</v>
      </c>
    </row>
    <row r="225" spans="1:13" x14ac:dyDescent="0.3">
      <c r="D225" s="32"/>
      <c r="E225" s="39"/>
      <c r="F225" s="39"/>
      <c r="G225" s="39"/>
      <c r="H225" s="42"/>
      <c r="I225" s="42"/>
      <c r="J225" s="42"/>
      <c r="K225" s="52"/>
      <c r="L225" s="42"/>
      <c r="M225" s="50"/>
    </row>
    <row r="226" spans="1:13" x14ac:dyDescent="0.3">
      <c r="A226" s="4">
        <v>10305</v>
      </c>
      <c r="B226" s="2" t="s">
        <v>153</v>
      </c>
      <c r="C226" s="8" t="s">
        <v>154</v>
      </c>
      <c r="D226" s="32">
        <v>10026.925440000001</v>
      </c>
      <c r="E226" s="39">
        <f t="shared" si="27"/>
        <v>10528.271712000002</v>
      </c>
      <c r="F226" s="39">
        <f t="shared" si="28"/>
        <v>11159.968014720002</v>
      </c>
      <c r="G226" s="39">
        <f t="shared" si="29"/>
        <v>11829.566095603201</v>
      </c>
      <c r="H226" s="42">
        <f t="shared" si="30"/>
        <v>12421.04440038336</v>
      </c>
      <c r="I226" s="42">
        <f t="shared" si="31"/>
        <v>13042.096620402528</v>
      </c>
      <c r="J226" s="42">
        <f t="shared" si="32"/>
        <v>13955.043383830705</v>
      </c>
      <c r="K226" s="52">
        <f t="shared" si="33"/>
        <v>14931.896420698855</v>
      </c>
      <c r="L226" s="42">
        <f t="shared" si="34"/>
        <v>16126.448134354763</v>
      </c>
      <c r="M226" s="50">
        <f t="shared" si="35"/>
        <v>17094.03502241605</v>
      </c>
    </row>
    <row r="227" spans="1:13" x14ac:dyDescent="0.3">
      <c r="D227" s="32"/>
      <c r="E227" s="39"/>
      <c r="F227" s="39"/>
      <c r="G227" s="39"/>
      <c r="H227" s="42"/>
      <c r="I227" s="42"/>
      <c r="J227" s="42"/>
      <c r="K227" s="52"/>
      <c r="L227" s="42"/>
      <c r="M227" s="50"/>
    </row>
    <row r="228" spans="1:13" x14ac:dyDescent="0.3">
      <c r="A228" s="4" t="s">
        <v>155</v>
      </c>
      <c r="B228" s="2" t="s">
        <v>13</v>
      </c>
      <c r="C228" s="8" t="s">
        <v>156</v>
      </c>
      <c r="D228" s="32">
        <v>22965.8688</v>
      </c>
      <c r="E228" s="39">
        <f t="shared" si="27"/>
        <v>24114.162240000001</v>
      </c>
      <c r="F228" s="39">
        <f t="shared" si="28"/>
        <v>25561.0119744</v>
      </c>
      <c r="G228" s="39">
        <f t="shared" si="29"/>
        <v>27094.672692864002</v>
      </c>
      <c r="H228" s="42">
        <f t="shared" si="30"/>
        <v>28449.406327507204</v>
      </c>
      <c r="I228" s="42">
        <f t="shared" si="31"/>
        <v>29871.876643882562</v>
      </c>
      <c r="J228" s="42">
        <f t="shared" si="32"/>
        <v>31962.908008954342</v>
      </c>
      <c r="K228" s="52">
        <f t="shared" si="33"/>
        <v>34200.311569581143</v>
      </c>
      <c r="L228" s="42">
        <f t="shared" si="34"/>
        <v>36936.336495147632</v>
      </c>
      <c r="M228" s="50">
        <f t="shared" si="35"/>
        <v>39152.516684856491</v>
      </c>
    </row>
    <row r="229" spans="1:13" x14ac:dyDescent="0.3">
      <c r="D229" s="32"/>
      <c r="E229" s="39"/>
      <c r="F229" s="39"/>
      <c r="G229" s="39"/>
      <c r="H229" s="42"/>
      <c r="I229" s="42"/>
      <c r="J229" s="42"/>
      <c r="K229" s="52"/>
      <c r="L229" s="42"/>
      <c r="M229" s="50"/>
    </row>
    <row r="230" spans="1:13" x14ac:dyDescent="0.3">
      <c r="A230" s="4" t="s">
        <v>157</v>
      </c>
      <c r="B230" s="2" t="s">
        <v>13</v>
      </c>
      <c r="C230" s="8" t="s">
        <v>158</v>
      </c>
      <c r="D230" s="32">
        <v>22965.8688</v>
      </c>
      <c r="E230" s="39">
        <f t="shared" si="27"/>
        <v>24114.162240000001</v>
      </c>
      <c r="F230" s="39">
        <f t="shared" si="28"/>
        <v>25561.0119744</v>
      </c>
      <c r="G230" s="39">
        <f t="shared" si="29"/>
        <v>27094.672692864002</v>
      </c>
      <c r="H230" s="42">
        <f t="shared" si="30"/>
        <v>28449.406327507204</v>
      </c>
      <c r="I230" s="42">
        <f t="shared" si="31"/>
        <v>29871.876643882562</v>
      </c>
      <c r="J230" s="42">
        <f t="shared" si="32"/>
        <v>31962.908008954342</v>
      </c>
      <c r="K230" s="52">
        <f t="shared" si="33"/>
        <v>34200.311569581143</v>
      </c>
      <c r="L230" s="42">
        <f t="shared" si="34"/>
        <v>36936.336495147632</v>
      </c>
      <c r="M230" s="50">
        <f t="shared" si="35"/>
        <v>39152.516684856491</v>
      </c>
    </row>
    <row r="231" spans="1:13" x14ac:dyDescent="0.3">
      <c r="D231" s="32"/>
      <c r="E231" s="39"/>
      <c r="F231" s="39"/>
      <c r="G231" s="39"/>
      <c r="H231" s="42"/>
      <c r="I231" s="42"/>
      <c r="J231" s="42"/>
      <c r="K231" s="52"/>
      <c r="L231" s="42"/>
      <c r="M231" s="50"/>
    </row>
    <row r="232" spans="1:13" x14ac:dyDescent="0.3">
      <c r="A232" s="4">
        <v>10307</v>
      </c>
      <c r="B232" s="2" t="s">
        <v>159</v>
      </c>
      <c r="C232" s="8" t="s">
        <v>160</v>
      </c>
      <c r="D232" s="32">
        <v>14974.848</v>
      </c>
      <c r="E232" s="39">
        <f t="shared" si="27"/>
        <v>15723.590400000001</v>
      </c>
      <c r="F232" s="39">
        <f t="shared" si="28"/>
        <v>16667.005824</v>
      </c>
      <c r="G232" s="39">
        <f t="shared" si="29"/>
        <v>17667.026173440001</v>
      </c>
      <c r="H232" s="42">
        <f t="shared" si="30"/>
        <v>18550.377482112002</v>
      </c>
      <c r="I232" s="42">
        <f t="shared" si="31"/>
        <v>19477.896356217603</v>
      </c>
      <c r="J232" s="42">
        <f t="shared" si="32"/>
        <v>20841.349101152835</v>
      </c>
      <c r="K232" s="52">
        <f t="shared" si="33"/>
        <v>22300.243538233532</v>
      </c>
      <c r="L232" s="42">
        <f t="shared" si="34"/>
        <v>24084.263021292216</v>
      </c>
      <c r="M232" s="50">
        <f t="shared" si="35"/>
        <v>25529.318802569749</v>
      </c>
    </row>
    <row r="233" spans="1:13" x14ac:dyDescent="0.3">
      <c r="D233" s="32"/>
      <c r="E233" s="39"/>
      <c r="F233" s="39"/>
      <c r="G233" s="39"/>
      <c r="H233" s="42"/>
      <c r="I233" s="42"/>
      <c r="J233" s="42"/>
      <c r="K233" s="52"/>
      <c r="L233" s="42"/>
      <c r="M233" s="50"/>
    </row>
    <row r="234" spans="1:13" x14ac:dyDescent="0.3">
      <c r="A234" s="4">
        <v>10308</v>
      </c>
      <c r="B234" s="2" t="s">
        <v>161</v>
      </c>
      <c r="C234" s="8" t="s">
        <v>162</v>
      </c>
      <c r="D234" s="32">
        <v>15355.562880000001</v>
      </c>
      <c r="E234" s="39">
        <f t="shared" si="27"/>
        <v>16123.341024000001</v>
      </c>
      <c r="F234" s="39">
        <f t="shared" si="28"/>
        <v>17090.741485440001</v>
      </c>
      <c r="G234" s="39">
        <f t="shared" si="29"/>
        <v>18116.185974566401</v>
      </c>
      <c r="H234" s="42">
        <f t="shared" si="30"/>
        <v>19021.99527329472</v>
      </c>
      <c r="I234" s="42">
        <f t="shared" si="31"/>
        <v>19973.095036959458</v>
      </c>
      <c r="J234" s="42">
        <f t="shared" si="32"/>
        <v>21371.211689546621</v>
      </c>
      <c r="K234" s="52">
        <f t="shared" si="33"/>
        <v>22867.196507814886</v>
      </c>
      <c r="L234" s="42">
        <f t="shared" si="34"/>
        <v>24696.572228440076</v>
      </c>
      <c r="M234" s="50">
        <f t="shared" si="35"/>
        <v>26178.366562146482</v>
      </c>
    </row>
    <row r="235" spans="1:13" x14ac:dyDescent="0.3">
      <c r="D235" s="32"/>
      <c r="E235" s="39"/>
      <c r="F235" s="39"/>
      <c r="G235" s="39"/>
      <c r="H235" s="42"/>
      <c r="I235" s="42"/>
      <c r="J235" s="42"/>
      <c r="K235" s="52"/>
      <c r="L235" s="42"/>
      <c r="M235" s="50"/>
    </row>
    <row r="236" spans="1:13" x14ac:dyDescent="0.3">
      <c r="A236" s="4">
        <v>10309</v>
      </c>
      <c r="B236" s="2" t="s">
        <v>163</v>
      </c>
      <c r="C236" s="8" t="s">
        <v>164</v>
      </c>
      <c r="D236" s="32">
        <v>10561.985280000001</v>
      </c>
      <c r="E236" s="39">
        <f t="shared" si="27"/>
        <v>11090.084544000001</v>
      </c>
      <c r="F236" s="39">
        <f t="shared" si="28"/>
        <v>11755.489616640001</v>
      </c>
      <c r="G236" s="39">
        <f t="shared" si="29"/>
        <v>12460.818993638401</v>
      </c>
      <c r="H236" s="42">
        <f t="shared" si="30"/>
        <v>13083.85994332032</v>
      </c>
      <c r="I236" s="42">
        <f t="shared" si="31"/>
        <v>13738.052940486336</v>
      </c>
      <c r="J236" s="42">
        <f t="shared" si="32"/>
        <v>14699.716646320379</v>
      </c>
      <c r="K236" s="52">
        <f t="shared" si="33"/>
        <v>15728.696811562806</v>
      </c>
      <c r="L236" s="42">
        <f t="shared" si="34"/>
        <v>16986.992556487832</v>
      </c>
      <c r="M236" s="50">
        <f t="shared" si="35"/>
        <v>18006.212109877102</v>
      </c>
    </row>
    <row r="237" spans="1:13" x14ac:dyDescent="0.3">
      <c r="D237" s="32"/>
      <c r="E237" s="39"/>
      <c r="F237" s="39"/>
      <c r="G237" s="39"/>
      <c r="H237" s="42"/>
      <c r="I237" s="42"/>
      <c r="J237" s="42"/>
      <c r="K237" s="52"/>
      <c r="L237" s="42"/>
      <c r="M237" s="50"/>
    </row>
    <row r="238" spans="1:13" x14ac:dyDescent="0.3">
      <c r="A238" s="4">
        <v>10310</v>
      </c>
      <c r="B238" s="2" t="s">
        <v>165</v>
      </c>
      <c r="C238" s="8" t="s">
        <v>166</v>
      </c>
      <c r="D238" s="32">
        <v>16346.279039999999</v>
      </c>
      <c r="E238" s="39">
        <f t="shared" si="27"/>
        <v>17163.592991999998</v>
      </c>
      <c r="F238" s="39">
        <f t="shared" si="28"/>
        <v>18193.408571519998</v>
      </c>
      <c r="G238" s="39">
        <f t="shared" si="29"/>
        <v>19285.013085811199</v>
      </c>
      <c r="H238" s="42">
        <f t="shared" si="30"/>
        <v>20249.26374010176</v>
      </c>
      <c r="I238" s="42">
        <f t="shared" si="31"/>
        <v>21261.726927106847</v>
      </c>
      <c r="J238" s="42">
        <f t="shared" si="32"/>
        <v>22750.047812004326</v>
      </c>
      <c r="K238" s="52">
        <f t="shared" si="33"/>
        <v>24342.551158844628</v>
      </c>
      <c r="L238" s="42">
        <f t="shared" si="34"/>
        <v>26289.955251552197</v>
      </c>
      <c r="M238" s="50">
        <f t="shared" si="35"/>
        <v>27867.352566645328</v>
      </c>
    </row>
    <row r="239" spans="1:13" x14ac:dyDescent="0.3">
      <c r="D239" s="32"/>
      <c r="E239" s="39"/>
      <c r="F239" s="39"/>
      <c r="G239" s="39"/>
      <c r="H239" s="42"/>
      <c r="I239" s="42"/>
      <c r="J239" s="42"/>
      <c r="K239" s="52"/>
      <c r="L239" s="42"/>
      <c r="M239" s="50"/>
    </row>
    <row r="240" spans="1:13" x14ac:dyDescent="0.3">
      <c r="A240" s="4">
        <v>10311</v>
      </c>
      <c r="B240" s="2" t="s">
        <v>167</v>
      </c>
      <c r="C240" s="8" t="s">
        <v>168</v>
      </c>
      <c r="D240" s="32">
        <v>26973.770880000004</v>
      </c>
      <c r="E240" s="39">
        <f t="shared" si="27"/>
        <v>28322.459424000004</v>
      </c>
      <c r="F240" s="39">
        <f t="shared" si="28"/>
        <v>30021.806989440003</v>
      </c>
      <c r="G240" s="39">
        <f t="shared" si="29"/>
        <v>31823.115408806403</v>
      </c>
      <c r="H240" s="42">
        <f t="shared" si="30"/>
        <v>33414.271179246723</v>
      </c>
      <c r="I240" s="42">
        <f t="shared" si="31"/>
        <v>35084.984738209059</v>
      </c>
      <c r="J240" s="42">
        <f t="shared" si="32"/>
        <v>37540.933669883692</v>
      </c>
      <c r="K240" s="52">
        <f t="shared" si="33"/>
        <v>40168.799026775552</v>
      </c>
      <c r="L240" s="42">
        <f t="shared" si="34"/>
        <v>43382.302948917597</v>
      </c>
      <c r="M240" s="50">
        <f t="shared" si="35"/>
        <v>45985.241125852655</v>
      </c>
    </row>
    <row r="241" spans="1:13" x14ac:dyDescent="0.3">
      <c r="D241" s="32"/>
      <c r="E241" s="39"/>
      <c r="F241" s="39"/>
      <c r="G241" s="39"/>
      <c r="H241" s="42"/>
      <c r="I241" s="42"/>
      <c r="J241" s="42"/>
      <c r="K241" s="52"/>
      <c r="L241" s="42"/>
      <c r="M241" s="50"/>
    </row>
    <row r="242" spans="1:13" x14ac:dyDescent="0.3">
      <c r="A242" s="4">
        <v>10312</v>
      </c>
      <c r="B242" s="2" t="s">
        <v>169</v>
      </c>
      <c r="C242" s="8" t="s">
        <v>170</v>
      </c>
      <c r="D242" s="32">
        <v>11742.984960000002</v>
      </c>
      <c r="E242" s="39">
        <f t="shared" si="27"/>
        <v>12330.134208000001</v>
      </c>
      <c r="F242" s="39">
        <f t="shared" si="28"/>
        <v>13069.942260480002</v>
      </c>
      <c r="G242" s="39">
        <f t="shared" si="29"/>
        <v>13854.138796108802</v>
      </c>
      <c r="H242" s="42">
        <f t="shared" si="30"/>
        <v>14546.845735914243</v>
      </c>
      <c r="I242" s="42">
        <f t="shared" si="31"/>
        <v>15274.188022709955</v>
      </c>
      <c r="J242" s="42">
        <f t="shared" si="32"/>
        <v>16343.381184299653</v>
      </c>
      <c r="K242" s="52">
        <f t="shared" si="33"/>
        <v>17487.417867200627</v>
      </c>
      <c r="L242" s="42">
        <f t="shared" si="34"/>
        <v>18886.411296576676</v>
      </c>
      <c r="M242" s="50">
        <f t="shared" si="35"/>
        <v>20019.595974371277</v>
      </c>
    </row>
    <row r="243" spans="1:13" x14ac:dyDescent="0.3">
      <c r="D243" s="32"/>
      <c r="E243" s="39"/>
      <c r="F243" s="39"/>
      <c r="G243" s="39"/>
      <c r="H243" s="42"/>
      <c r="I243" s="42"/>
      <c r="J243" s="42"/>
      <c r="K243" s="52"/>
      <c r="L243" s="42"/>
      <c r="M243" s="50"/>
    </row>
    <row r="244" spans="1:13" x14ac:dyDescent="0.3">
      <c r="A244" s="4">
        <v>10313</v>
      </c>
      <c r="B244" s="2" t="s">
        <v>171</v>
      </c>
      <c r="C244" s="8" t="s">
        <v>172</v>
      </c>
      <c r="D244" s="32">
        <v>21611.896320000003</v>
      </c>
      <c r="E244" s="39">
        <f t="shared" si="27"/>
        <v>22692.491136000004</v>
      </c>
      <c r="F244" s="39">
        <f t="shared" si="28"/>
        <v>24054.040604160004</v>
      </c>
      <c r="G244" s="39">
        <f t="shared" si="29"/>
        <v>25497.283040409602</v>
      </c>
      <c r="H244" s="42">
        <f t="shared" si="30"/>
        <v>26772.147192430082</v>
      </c>
      <c r="I244" s="42">
        <f t="shared" si="31"/>
        <v>28110.754552051585</v>
      </c>
      <c r="J244" s="42">
        <f t="shared" si="32"/>
        <v>30078.507370695195</v>
      </c>
      <c r="K244" s="52">
        <f t="shared" si="33"/>
        <v>32184.002886643859</v>
      </c>
      <c r="L244" s="42">
        <f t="shared" si="34"/>
        <v>34758.72311757537</v>
      </c>
      <c r="M244" s="50">
        <f t="shared" si="35"/>
        <v>36844.246504629889</v>
      </c>
    </row>
    <row r="245" spans="1:13" x14ac:dyDescent="0.3">
      <c r="D245" s="32"/>
      <c r="E245" s="39"/>
      <c r="F245" s="39"/>
      <c r="G245" s="39"/>
      <c r="H245" s="42"/>
      <c r="I245" s="42"/>
      <c r="J245" s="42"/>
      <c r="K245" s="52"/>
      <c r="L245" s="42"/>
      <c r="M245" s="50"/>
    </row>
    <row r="246" spans="1:13" x14ac:dyDescent="0.3">
      <c r="A246" s="4">
        <v>10314</v>
      </c>
      <c r="B246" s="2" t="s">
        <v>173</v>
      </c>
      <c r="C246" s="8" t="s">
        <v>174</v>
      </c>
      <c r="D246" s="32">
        <v>12253.651199999998</v>
      </c>
      <c r="E246" s="39">
        <f t="shared" si="27"/>
        <v>12866.333759999998</v>
      </c>
      <c r="F246" s="39">
        <f t="shared" si="28"/>
        <v>13638.313785599998</v>
      </c>
      <c r="G246" s="39">
        <f t="shared" si="29"/>
        <v>14456.612612735997</v>
      </c>
      <c r="H246" s="42">
        <f t="shared" si="30"/>
        <v>15179.443243372796</v>
      </c>
      <c r="I246" s="42">
        <f t="shared" si="31"/>
        <v>15938.415405541436</v>
      </c>
      <c r="J246" s="42">
        <f t="shared" si="32"/>
        <v>17054.104483929339</v>
      </c>
      <c r="K246" s="52">
        <f t="shared" si="33"/>
        <v>18247.891797804394</v>
      </c>
      <c r="L246" s="42">
        <f t="shared" si="34"/>
        <v>19707.723141628747</v>
      </c>
      <c r="M246" s="50">
        <f t="shared" si="35"/>
        <v>20890.18653012647</v>
      </c>
    </row>
    <row r="247" spans="1:13" x14ac:dyDescent="0.3">
      <c r="D247" s="32"/>
      <c r="E247" s="39"/>
      <c r="F247" s="39"/>
      <c r="G247" s="39"/>
      <c r="H247" s="42"/>
      <c r="I247" s="42"/>
      <c r="J247" s="42"/>
      <c r="K247" s="52"/>
      <c r="L247" s="42"/>
      <c r="M247" s="50"/>
    </row>
    <row r="248" spans="1:13" x14ac:dyDescent="0.3">
      <c r="A248" s="4">
        <v>10315</v>
      </c>
      <c r="B248" s="2" t="s">
        <v>13</v>
      </c>
      <c r="C248" s="8" t="s">
        <v>175</v>
      </c>
      <c r="D248" s="32">
        <v>11935.244159999998</v>
      </c>
      <c r="E248" s="39">
        <f t="shared" si="27"/>
        <v>12532.006367999998</v>
      </c>
      <c r="F248" s="39">
        <f t="shared" si="28"/>
        <v>13283.926750079998</v>
      </c>
      <c r="G248" s="39">
        <f t="shared" si="29"/>
        <v>14080.962355084797</v>
      </c>
      <c r="H248" s="42">
        <f t="shared" si="30"/>
        <v>14785.010472839038</v>
      </c>
      <c r="I248" s="42">
        <f t="shared" si="31"/>
        <v>15524.260996480989</v>
      </c>
      <c r="J248" s="42">
        <f t="shared" si="32"/>
        <v>16610.959266234659</v>
      </c>
      <c r="K248" s="52">
        <f t="shared" si="33"/>
        <v>17773.726414871086</v>
      </c>
      <c r="L248" s="42">
        <f t="shared" si="34"/>
        <v>19195.624528060773</v>
      </c>
      <c r="M248" s="50">
        <f t="shared" si="35"/>
        <v>20347.361999744418</v>
      </c>
    </row>
    <row r="249" spans="1:13" x14ac:dyDescent="0.3">
      <c r="D249" s="32"/>
      <c r="E249" s="39"/>
      <c r="F249" s="39"/>
      <c r="G249" s="39"/>
      <c r="H249" s="42"/>
      <c r="I249" s="42"/>
      <c r="J249" s="42"/>
      <c r="K249" s="52"/>
      <c r="L249" s="42"/>
      <c r="M249" s="50"/>
    </row>
    <row r="250" spans="1:13" x14ac:dyDescent="0.3">
      <c r="A250" s="4">
        <v>10316</v>
      </c>
      <c r="B250" s="2" t="s">
        <v>13</v>
      </c>
      <c r="C250" s="8" t="s">
        <v>176</v>
      </c>
      <c r="D250" s="32">
        <v>13405.31136</v>
      </c>
      <c r="E250" s="39">
        <f t="shared" si="27"/>
        <v>14075.576928</v>
      </c>
      <c r="F250" s="39">
        <f t="shared" si="28"/>
        <v>14920.111543680001</v>
      </c>
      <c r="G250" s="39">
        <f t="shared" si="29"/>
        <v>15815.318236300802</v>
      </c>
      <c r="H250" s="42">
        <f t="shared" si="30"/>
        <v>16606.084148115842</v>
      </c>
      <c r="I250" s="42">
        <f t="shared" si="31"/>
        <v>17436.388355521634</v>
      </c>
      <c r="J250" s="42">
        <f t="shared" si="32"/>
        <v>18656.935540408151</v>
      </c>
      <c r="K250" s="52">
        <f t="shared" si="33"/>
        <v>19962.92102823672</v>
      </c>
      <c r="L250" s="42">
        <f t="shared" si="34"/>
        <v>21559.954710495658</v>
      </c>
      <c r="M250" s="50">
        <f t="shared" si="35"/>
        <v>22853.551993125398</v>
      </c>
    </row>
    <row r="251" spans="1:13" x14ac:dyDescent="0.3">
      <c r="D251" s="32"/>
      <c r="E251" s="39"/>
      <c r="F251" s="39"/>
      <c r="G251" s="39"/>
      <c r="H251" s="42"/>
      <c r="I251" s="42"/>
      <c r="J251" s="42"/>
      <c r="K251" s="52"/>
      <c r="L251" s="42"/>
      <c r="M251" s="50"/>
    </row>
    <row r="252" spans="1:13" x14ac:dyDescent="0.3">
      <c r="A252" s="4">
        <v>10317</v>
      </c>
      <c r="B252" s="2">
        <v>70670105</v>
      </c>
      <c r="C252" s="8" t="s">
        <v>177</v>
      </c>
      <c r="D252" s="32">
        <v>31455.70176</v>
      </c>
      <c r="E252" s="39">
        <f t="shared" si="27"/>
        <v>33028.486848</v>
      </c>
      <c r="F252" s="39">
        <f t="shared" si="28"/>
        <v>35010.196058879999</v>
      </c>
      <c r="G252" s="39">
        <f t="shared" si="29"/>
        <v>37110.807822412797</v>
      </c>
      <c r="H252" s="42">
        <f t="shared" si="30"/>
        <v>38966.348213533434</v>
      </c>
      <c r="I252" s="42">
        <f t="shared" si="31"/>
        <v>40914.665624210109</v>
      </c>
      <c r="J252" s="42">
        <f t="shared" si="32"/>
        <v>43778.69221790482</v>
      </c>
      <c r="K252" s="52">
        <f t="shared" si="33"/>
        <v>46843.200673158157</v>
      </c>
      <c r="L252" s="42">
        <f t="shared" si="34"/>
        <v>50590.656727010806</v>
      </c>
      <c r="M252" s="50">
        <f t="shared" si="35"/>
        <v>53626.096130631457</v>
      </c>
    </row>
    <row r="253" spans="1:13" x14ac:dyDescent="0.3">
      <c r="D253" s="32"/>
      <c r="E253" s="39"/>
      <c r="F253" s="39"/>
      <c r="G253" s="39"/>
      <c r="H253" s="42"/>
      <c r="I253" s="42"/>
      <c r="J253" s="42"/>
      <c r="K253" s="52"/>
      <c r="L253" s="42"/>
      <c r="M253" s="50"/>
    </row>
    <row r="254" spans="1:13" x14ac:dyDescent="0.3">
      <c r="A254" s="4">
        <v>10318</v>
      </c>
      <c r="B254" s="2" t="s">
        <v>178</v>
      </c>
      <c r="C254" s="8" t="s">
        <v>179</v>
      </c>
      <c r="D254" s="32">
        <v>21099.953280000002</v>
      </c>
      <c r="E254" s="39">
        <f t="shared" si="27"/>
        <v>22154.950944</v>
      </c>
      <c r="F254" s="39">
        <f t="shared" si="28"/>
        <v>23484.24800064</v>
      </c>
      <c r="G254" s="39">
        <f t="shared" si="29"/>
        <v>24893.302880678399</v>
      </c>
      <c r="H254" s="42">
        <f t="shared" si="30"/>
        <v>26137.968024712318</v>
      </c>
      <c r="I254" s="42">
        <f t="shared" si="31"/>
        <v>27444.866425947934</v>
      </c>
      <c r="J254" s="42">
        <f t="shared" si="32"/>
        <v>29366.00707576429</v>
      </c>
      <c r="K254" s="52">
        <f t="shared" si="33"/>
        <v>31421.627571067791</v>
      </c>
      <c r="L254" s="42">
        <f t="shared" si="34"/>
        <v>33935.357776753212</v>
      </c>
      <c r="M254" s="50">
        <f t="shared" si="35"/>
        <v>35971.479243358401</v>
      </c>
    </row>
    <row r="255" spans="1:13" x14ac:dyDescent="0.3">
      <c r="D255" s="32"/>
      <c r="E255" s="39"/>
      <c r="F255" s="39"/>
      <c r="G255" s="39"/>
      <c r="H255" s="42"/>
      <c r="I255" s="42"/>
      <c r="J255" s="42"/>
      <c r="K255" s="52"/>
      <c r="L255" s="42"/>
      <c r="M255" s="50"/>
    </row>
    <row r="256" spans="1:13" x14ac:dyDescent="0.3">
      <c r="A256" s="4">
        <v>10319</v>
      </c>
      <c r="B256" s="2" t="s">
        <v>180</v>
      </c>
      <c r="C256" s="8" t="s">
        <v>181</v>
      </c>
      <c r="D256" s="32">
        <v>66359.650559999995</v>
      </c>
      <c r="E256" s="39">
        <f t="shared" si="27"/>
        <v>69677.633087999988</v>
      </c>
      <c r="F256" s="39">
        <f t="shared" si="28"/>
        <v>73858.291073279979</v>
      </c>
      <c r="G256" s="39">
        <f t="shared" si="29"/>
        <v>78289.788537676781</v>
      </c>
      <c r="H256" s="42">
        <f t="shared" si="30"/>
        <v>82204.277964560621</v>
      </c>
      <c r="I256" s="42">
        <f t="shared" si="31"/>
        <v>86314.491862788651</v>
      </c>
      <c r="J256" s="42">
        <f t="shared" si="32"/>
        <v>92356.506293183862</v>
      </c>
      <c r="K256" s="52">
        <f t="shared" si="33"/>
        <v>98821.461733706732</v>
      </c>
      <c r="L256" s="42">
        <f t="shared" si="34"/>
        <v>106727.17867240327</v>
      </c>
      <c r="M256" s="50">
        <f t="shared" si="35"/>
        <v>113130.80939274747</v>
      </c>
    </row>
    <row r="257" spans="1:13" x14ac:dyDescent="0.3">
      <c r="D257" s="32"/>
      <c r="E257" s="39"/>
      <c r="F257" s="39"/>
      <c r="G257" s="39"/>
      <c r="H257" s="42"/>
      <c r="I257" s="42"/>
      <c r="J257" s="42"/>
      <c r="K257" s="52"/>
      <c r="L257" s="42"/>
      <c r="M257" s="50"/>
    </row>
    <row r="258" spans="1:13" x14ac:dyDescent="0.3">
      <c r="A258" s="4">
        <v>10320</v>
      </c>
      <c r="B258" s="2" t="s">
        <v>182</v>
      </c>
      <c r="C258" s="8" t="s">
        <v>183</v>
      </c>
      <c r="D258" s="32">
        <v>17869.178879999999</v>
      </c>
      <c r="E258" s="39">
        <f t="shared" si="27"/>
        <v>18762.637823999998</v>
      </c>
      <c r="F258" s="39">
        <f t="shared" si="28"/>
        <v>19888.396093439998</v>
      </c>
      <c r="G258" s="39">
        <f t="shared" si="29"/>
        <v>21081.699859046399</v>
      </c>
      <c r="H258" s="42">
        <f t="shared" si="30"/>
        <v>22135.78485199872</v>
      </c>
      <c r="I258" s="42">
        <f t="shared" si="31"/>
        <v>23242.574094598654</v>
      </c>
      <c r="J258" s="42">
        <f t="shared" si="32"/>
        <v>24869.55428122056</v>
      </c>
      <c r="K258" s="52">
        <f t="shared" si="33"/>
        <v>26610.423080905999</v>
      </c>
      <c r="L258" s="42">
        <f t="shared" si="34"/>
        <v>28739.256927378479</v>
      </c>
      <c r="M258" s="50">
        <f t="shared" si="35"/>
        <v>30463.612343021188</v>
      </c>
    </row>
    <row r="259" spans="1:13" x14ac:dyDescent="0.3">
      <c r="D259" s="32"/>
      <c r="E259" s="39"/>
      <c r="F259" s="39"/>
      <c r="G259" s="39"/>
      <c r="H259" s="42"/>
      <c r="I259" s="42"/>
      <c r="J259" s="42"/>
      <c r="K259" s="52"/>
      <c r="L259" s="42"/>
      <c r="M259" s="50"/>
    </row>
    <row r="260" spans="1:13" x14ac:dyDescent="0.3">
      <c r="A260" s="4">
        <v>10321</v>
      </c>
      <c r="B260" s="2">
        <v>6599021</v>
      </c>
      <c r="C260" s="8" t="s">
        <v>184</v>
      </c>
      <c r="D260" s="32">
        <v>34231.612800000003</v>
      </c>
      <c r="E260" s="39">
        <f t="shared" si="27"/>
        <v>35943.193440000003</v>
      </c>
      <c r="F260" s="39">
        <f t="shared" si="28"/>
        <v>38099.7850464</v>
      </c>
      <c r="G260" s="39">
        <f t="shared" si="29"/>
        <v>40385.772149183998</v>
      </c>
      <c r="H260" s="42">
        <f t="shared" si="30"/>
        <v>42405.060756643201</v>
      </c>
      <c r="I260" s="42">
        <f t="shared" si="31"/>
        <v>44525.313794475362</v>
      </c>
      <c r="J260" s="42">
        <f t="shared" si="32"/>
        <v>47642.085760088637</v>
      </c>
      <c r="K260" s="52">
        <f t="shared" si="33"/>
        <v>50977.031763294843</v>
      </c>
      <c r="L260" s="42">
        <f t="shared" si="34"/>
        <v>55055.194304358432</v>
      </c>
      <c r="M260" s="50">
        <f t="shared" si="35"/>
        <v>58358.505962619936</v>
      </c>
    </row>
    <row r="261" spans="1:13" x14ac:dyDescent="0.3">
      <c r="D261" s="32"/>
      <c r="E261" s="39"/>
      <c r="F261" s="39"/>
      <c r="G261" s="39"/>
      <c r="H261" s="42"/>
      <c r="I261" s="42"/>
      <c r="J261" s="42"/>
      <c r="K261" s="52"/>
      <c r="L261" s="42"/>
      <c r="M261" s="50"/>
    </row>
    <row r="262" spans="1:13" x14ac:dyDescent="0.3">
      <c r="A262" s="4">
        <v>10322</v>
      </c>
      <c r="B262" s="2">
        <v>1019743</v>
      </c>
      <c r="C262" s="8" t="s">
        <v>185</v>
      </c>
      <c r="D262" s="32">
        <v>18850.823039999999</v>
      </c>
      <c r="E262" s="39">
        <f t="shared" si="27"/>
        <v>19793.364192000001</v>
      </c>
      <c r="F262" s="39">
        <f t="shared" si="28"/>
        <v>20980.966043520002</v>
      </c>
      <c r="G262" s="39">
        <f t="shared" si="29"/>
        <v>22239.824006131203</v>
      </c>
      <c r="H262" s="42">
        <f t="shared" si="30"/>
        <v>23351.815206437765</v>
      </c>
      <c r="I262" s="42">
        <f t="shared" si="31"/>
        <v>24519.405966759652</v>
      </c>
      <c r="J262" s="42">
        <f t="shared" si="32"/>
        <v>26235.764384432827</v>
      </c>
      <c r="K262" s="52">
        <f t="shared" si="33"/>
        <v>28072.267891343126</v>
      </c>
      <c r="L262" s="42">
        <f t="shared" si="34"/>
        <v>30318.049322650575</v>
      </c>
      <c r="M262" s="50">
        <f t="shared" si="35"/>
        <v>32137.13228200961</v>
      </c>
    </row>
    <row r="263" spans="1:13" x14ac:dyDescent="0.3">
      <c r="D263" s="32"/>
      <c r="E263" s="39"/>
      <c r="F263" s="39"/>
      <c r="G263" s="39"/>
      <c r="H263" s="42"/>
      <c r="I263" s="42"/>
      <c r="J263" s="42"/>
      <c r="K263" s="52"/>
      <c r="L263" s="42"/>
      <c r="M263" s="50"/>
    </row>
    <row r="264" spans="1:13" x14ac:dyDescent="0.3">
      <c r="A264" s="4">
        <v>10323</v>
      </c>
      <c r="B264" s="2">
        <v>1005817</v>
      </c>
      <c r="C264" s="8" t="s">
        <v>186</v>
      </c>
      <c r="D264" s="32">
        <v>32139.824639999999</v>
      </c>
      <c r="E264" s="39">
        <f t="shared" si="27"/>
        <v>33746.815871999999</v>
      </c>
      <c r="F264" s="39">
        <f t="shared" si="28"/>
        <v>35771.624824320003</v>
      </c>
      <c r="G264" s="39">
        <f t="shared" si="29"/>
        <v>37917.9223137792</v>
      </c>
      <c r="H264" s="42">
        <f t="shared" si="30"/>
        <v>39813.818429468156</v>
      </c>
      <c r="I264" s="42">
        <f t="shared" si="31"/>
        <v>41804.50935094156</v>
      </c>
      <c r="J264" s="42">
        <f t="shared" si="32"/>
        <v>44730.825005507468</v>
      </c>
      <c r="K264" s="52">
        <f t="shared" si="33"/>
        <v>47861.98275589299</v>
      </c>
      <c r="L264" s="42">
        <f t="shared" si="34"/>
        <v>51690.941376364426</v>
      </c>
      <c r="M264" s="50">
        <f t="shared" si="35"/>
        <v>54792.397858946293</v>
      </c>
    </row>
    <row r="265" spans="1:13" x14ac:dyDescent="0.3">
      <c r="D265" s="32"/>
      <c r="E265" s="39"/>
      <c r="F265" s="39"/>
      <c r="G265" s="39"/>
      <c r="H265" s="42"/>
      <c r="I265" s="42"/>
      <c r="J265" s="42"/>
      <c r="K265" s="52"/>
      <c r="L265" s="42"/>
      <c r="M265" s="50"/>
    </row>
    <row r="266" spans="1:13" x14ac:dyDescent="0.3">
      <c r="A266" s="4">
        <v>10324</v>
      </c>
      <c r="B266" s="2">
        <v>6811202</v>
      </c>
      <c r="C266" s="8" t="s">
        <v>187</v>
      </c>
      <c r="D266" s="32">
        <v>32139.824639999999</v>
      </c>
      <c r="E266" s="39">
        <f t="shared" si="27"/>
        <v>33746.815871999999</v>
      </c>
      <c r="F266" s="39">
        <f t="shared" si="28"/>
        <v>35771.624824320003</v>
      </c>
      <c r="G266" s="39">
        <f t="shared" si="29"/>
        <v>37917.9223137792</v>
      </c>
      <c r="H266" s="42">
        <f t="shared" si="30"/>
        <v>39813.818429468156</v>
      </c>
      <c r="I266" s="42">
        <f t="shared" si="31"/>
        <v>41804.50935094156</v>
      </c>
      <c r="J266" s="42">
        <f t="shared" si="32"/>
        <v>44730.825005507468</v>
      </c>
      <c r="K266" s="52">
        <f t="shared" si="33"/>
        <v>47861.98275589299</v>
      </c>
      <c r="L266" s="42">
        <f t="shared" si="34"/>
        <v>51690.941376364426</v>
      </c>
      <c r="M266" s="50">
        <f t="shared" si="35"/>
        <v>54792.397858946293</v>
      </c>
    </row>
    <row r="267" spans="1:13" x14ac:dyDescent="0.3">
      <c r="D267" s="32"/>
      <c r="E267" s="39"/>
      <c r="F267" s="39"/>
      <c r="G267" s="39"/>
      <c r="H267" s="42"/>
      <c r="I267" s="42"/>
      <c r="J267" s="42"/>
      <c r="K267" s="52"/>
      <c r="L267" s="42"/>
      <c r="M267" s="50"/>
    </row>
    <row r="268" spans="1:13" x14ac:dyDescent="0.3">
      <c r="A268" s="4">
        <v>10325</v>
      </c>
      <c r="B268" s="2">
        <v>6767897</v>
      </c>
      <c r="C268" s="8" t="s">
        <v>188</v>
      </c>
      <c r="D268" s="32">
        <v>48700.861440000008</v>
      </c>
      <c r="E268" s="39">
        <f t="shared" si="27"/>
        <v>51135.904512000008</v>
      </c>
      <c r="F268" s="39">
        <f t="shared" si="28"/>
        <v>54204.058782720007</v>
      </c>
      <c r="G268" s="39">
        <f t="shared" si="29"/>
        <v>57456.302309683204</v>
      </c>
      <c r="H268" s="42">
        <f t="shared" si="30"/>
        <v>60329.117425167366</v>
      </c>
      <c r="I268" s="42">
        <f t="shared" si="31"/>
        <v>63345.573296425733</v>
      </c>
      <c r="J268" s="42">
        <f t="shared" si="32"/>
        <v>67779.763427175538</v>
      </c>
      <c r="K268" s="52">
        <f t="shared" si="33"/>
        <v>72524.346867077824</v>
      </c>
      <c r="L268" s="42">
        <f t="shared" si="34"/>
        <v>78326.294616444051</v>
      </c>
      <c r="M268" s="50">
        <f t="shared" si="35"/>
        <v>83025.872293430701</v>
      </c>
    </row>
    <row r="269" spans="1:13" x14ac:dyDescent="0.3">
      <c r="D269" s="32"/>
      <c r="E269" s="39"/>
      <c r="F269" s="39"/>
      <c r="G269" s="39"/>
      <c r="H269" s="42"/>
      <c r="I269" s="42"/>
      <c r="J269" s="42"/>
      <c r="K269" s="52"/>
      <c r="L269" s="42"/>
      <c r="M269" s="50"/>
    </row>
    <row r="270" spans="1:13" x14ac:dyDescent="0.3">
      <c r="A270" s="4">
        <v>10326</v>
      </c>
      <c r="C270" s="8" t="s">
        <v>189</v>
      </c>
      <c r="D270" s="32">
        <v>29162.797439999998</v>
      </c>
      <c r="E270" s="39">
        <f t="shared" si="27"/>
        <v>30620.937311999998</v>
      </c>
      <c r="F270" s="39">
        <f t="shared" si="28"/>
        <v>32458.19355072</v>
      </c>
      <c r="G270" s="39">
        <f t="shared" si="29"/>
        <v>34405.685163763199</v>
      </c>
      <c r="H270" s="42">
        <f t="shared" si="30"/>
        <v>36125.969421951362</v>
      </c>
      <c r="I270" s="42">
        <f t="shared" si="31"/>
        <v>37932.267893048927</v>
      </c>
      <c r="J270" s="42">
        <f t="shared" si="32"/>
        <v>40587.52664556235</v>
      </c>
      <c r="K270" s="52">
        <f t="shared" si="33"/>
        <v>43428.653510751712</v>
      </c>
      <c r="L270" s="42">
        <f t="shared" si="34"/>
        <v>46902.945791611848</v>
      </c>
      <c r="M270" s="50">
        <f t="shared" si="35"/>
        <v>49717.122539108561</v>
      </c>
    </row>
    <row r="271" spans="1:13" x14ac:dyDescent="0.3">
      <c r="D271" s="32"/>
      <c r="E271" s="39"/>
      <c r="F271" s="39"/>
      <c r="G271" s="39"/>
      <c r="H271" s="42"/>
      <c r="I271" s="42"/>
      <c r="J271" s="42"/>
      <c r="K271" s="52"/>
      <c r="L271" s="42"/>
      <c r="M271" s="50"/>
    </row>
    <row r="272" spans="1:13" x14ac:dyDescent="0.3">
      <c r="A272" s="4">
        <v>10327</v>
      </c>
      <c r="C272" s="8" t="s">
        <v>190</v>
      </c>
      <c r="D272" s="32">
        <v>76395.527040000001</v>
      </c>
      <c r="E272" s="39">
        <f t="shared" si="27"/>
        <v>80215.303392000002</v>
      </c>
      <c r="F272" s="39">
        <f t="shared" ref="F272:F329" si="36">E272*0.06+E272</f>
        <v>85028.221595520008</v>
      </c>
      <c r="G272" s="39">
        <f t="shared" ref="G272:G329" si="37">F272*0.06+F272</f>
        <v>90129.914891251203</v>
      </c>
      <c r="H272" s="42">
        <f t="shared" ref="H272:H329" si="38">G272*0.05+G272</f>
        <v>94636.410635813765</v>
      </c>
      <c r="I272" s="42">
        <f t="shared" ref="I272:I329" si="39">H272*0.05+H272</f>
        <v>99368.231167604448</v>
      </c>
      <c r="J272" s="42">
        <f t="shared" ref="J272:J329" si="40">I272*0.07+I272</f>
        <v>106324.00734933675</v>
      </c>
      <c r="K272" s="52">
        <f t="shared" ref="K272:K329" si="41">J272*0.07+J272</f>
        <v>113766.68786379033</v>
      </c>
      <c r="L272" s="42">
        <f t="shared" ref="L272:L329" si="42">K272*0.08+K272</f>
        <v>122868.02289289355</v>
      </c>
      <c r="M272" s="50">
        <f t="shared" ref="M272:M329" si="43">L272*0.06+L272</f>
        <v>130240.10426646717</v>
      </c>
    </row>
    <row r="273" spans="1:13" x14ac:dyDescent="0.3">
      <c r="D273" s="32"/>
      <c r="E273" s="39"/>
      <c r="F273" s="39"/>
      <c r="G273" s="39"/>
      <c r="H273" s="42"/>
      <c r="I273" s="42"/>
      <c r="J273" s="42"/>
      <c r="K273" s="52"/>
      <c r="L273" s="42"/>
      <c r="M273" s="50"/>
    </row>
    <row r="274" spans="1:13" x14ac:dyDescent="0.3">
      <c r="A274" s="4">
        <v>10328</v>
      </c>
      <c r="B274" s="2">
        <v>1000340</v>
      </c>
      <c r="C274" s="8" t="s">
        <v>191</v>
      </c>
      <c r="D274" s="32">
        <v>62304.197759999995</v>
      </c>
      <c r="E274" s="39">
        <f t="shared" ref="E274:E335" si="44">D274*0.05+D274</f>
        <v>65419.407647999993</v>
      </c>
      <c r="F274" s="39">
        <f t="shared" si="36"/>
        <v>69344.57210687999</v>
      </c>
      <c r="G274" s="39">
        <f t="shared" si="37"/>
        <v>73505.246433292792</v>
      </c>
      <c r="H274" s="42">
        <f t="shared" si="38"/>
        <v>77180.508754957438</v>
      </c>
      <c r="I274" s="42">
        <f t="shared" si="39"/>
        <v>81039.534192705309</v>
      </c>
      <c r="J274" s="42">
        <f t="shared" si="40"/>
        <v>86712.301586194677</v>
      </c>
      <c r="K274" s="52">
        <f t="shared" si="41"/>
        <v>92782.162697228312</v>
      </c>
      <c r="L274" s="42">
        <f t="shared" si="42"/>
        <v>100204.73571300658</v>
      </c>
      <c r="M274" s="50">
        <f t="shared" si="43"/>
        <v>106217.01985578697</v>
      </c>
    </row>
    <row r="275" spans="1:13" x14ac:dyDescent="0.3">
      <c r="D275" s="32"/>
      <c r="E275" s="39"/>
      <c r="F275" s="39"/>
      <c r="G275" s="39"/>
      <c r="H275" s="42"/>
      <c r="I275" s="42"/>
      <c r="J275" s="42"/>
      <c r="K275" s="52"/>
      <c r="L275" s="42"/>
      <c r="M275" s="50"/>
    </row>
    <row r="276" spans="1:13" x14ac:dyDescent="0.3">
      <c r="A276" s="4">
        <v>10329</v>
      </c>
      <c r="C276" s="8" t="s">
        <v>192</v>
      </c>
      <c r="D276" s="32">
        <v>62304.197759999995</v>
      </c>
      <c r="E276" s="39">
        <f t="shared" si="44"/>
        <v>65419.407647999993</v>
      </c>
      <c r="F276" s="39">
        <f t="shared" si="36"/>
        <v>69344.57210687999</v>
      </c>
      <c r="G276" s="39">
        <f t="shared" si="37"/>
        <v>73505.246433292792</v>
      </c>
      <c r="H276" s="42">
        <f t="shared" si="38"/>
        <v>77180.508754957438</v>
      </c>
      <c r="I276" s="42">
        <f t="shared" si="39"/>
        <v>81039.534192705309</v>
      </c>
      <c r="J276" s="42">
        <f t="shared" si="40"/>
        <v>86712.301586194677</v>
      </c>
      <c r="K276" s="52">
        <f t="shared" si="41"/>
        <v>92782.162697228312</v>
      </c>
      <c r="L276" s="42">
        <f t="shared" si="42"/>
        <v>100204.73571300658</v>
      </c>
      <c r="M276" s="50">
        <f t="shared" si="43"/>
        <v>106217.01985578697</v>
      </c>
    </row>
    <row r="277" spans="1:13" x14ac:dyDescent="0.3">
      <c r="D277" s="32"/>
      <c r="E277" s="39"/>
      <c r="F277" s="39"/>
      <c r="G277" s="39"/>
      <c r="H277" s="42"/>
      <c r="I277" s="42"/>
      <c r="J277" s="42"/>
      <c r="K277" s="52"/>
      <c r="L277" s="42"/>
      <c r="M277" s="50"/>
    </row>
    <row r="278" spans="1:13" x14ac:dyDescent="0.3">
      <c r="A278" s="4">
        <v>10330</v>
      </c>
      <c r="B278" s="2">
        <v>1032506</v>
      </c>
      <c r="C278" s="8" t="s">
        <v>193</v>
      </c>
      <c r="D278" s="32">
        <v>9581.3222400000013</v>
      </c>
      <c r="E278" s="39">
        <f t="shared" si="44"/>
        <v>10060.388352000002</v>
      </c>
      <c r="F278" s="39">
        <f t="shared" si="36"/>
        <v>10664.011653120002</v>
      </c>
      <c r="G278" s="39">
        <f t="shared" si="37"/>
        <v>11303.852352307202</v>
      </c>
      <c r="H278" s="42">
        <f t="shared" si="38"/>
        <v>11869.044969922561</v>
      </c>
      <c r="I278" s="42">
        <f t="shared" si="39"/>
        <v>12462.497218418688</v>
      </c>
      <c r="J278" s="42">
        <f t="shared" si="40"/>
        <v>13334.872023707996</v>
      </c>
      <c r="K278" s="52">
        <f t="shared" si="41"/>
        <v>14268.313065367556</v>
      </c>
      <c r="L278" s="42">
        <f t="shared" si="42"/>
        <v>15409.778110596961</v>
      </c>
      <c r="M278" s="50">
        <f t="shared" si="43"/>
        <v>16334.364797232778</v>
      </c>
    </row>
    <row r="279" spans="1:13" x14ac:dyDescent="0.3">
      <c r="D279" s="32"/>
      <c r="E279" s="39"/>
      <c r="F279" s="39"/>
      <c r="G279" s="39"/>
      <c r="H279" s="42"/>
      <c r="I279" s="42"/>
      <c r="J279" s="42"/>
      <c r="K279" s="52"/>
      <c r="L279" s="42"/>
      <c r="M279" s="50"/>
    </row>
    <row r="280" spans="1:13" x14ac:dyDescent="0.3">
      <c r="A280" s="4">
        <v>10331</v>
      </c>
      <c r="B280" s="2">
        <v>1042771</v>
      </c>
      <c r="C280" s="8" t="s">
        <v>194</v>
      </c>
      <c r="D280" s="32">
        <v>109616.81471999999</v>
      </c>
      <c r="E280" s="39">
        <f t="shared" si="44"/>
        <v>115097.65545599999</v>
      </c>
      <c r="F280" s="39">
        <f t="shared" si="36"/>
        <v>122003.51478335999</v>
      </c>
      <c r="G280" s="39">
        <f t="shared" si="37"/>
        <v>129323.72567036159</v>
      </c>
      <c r="H280" s="42">
        <f t="shared" si="38"/>
        <v>135789.91195387967</v>
      </c>
      <c r="I280" s="42">
        <f t="shared" si="39"/>
        <v>142579.40755157365</v>
      </c>
      <c r="J280" s="42">
        <f t="shared" si="40"/>
        <v>152559.9660801838</v>
      </c>
      <c r="K280" s="52">
        <f t="shared" si="41"/>
        <v>163239.16370579667</v>
      </c>
      <c r="L280" s="42">
        <f t="shared" si="42"/>
        <v>176298.29680226042</v>
      </c>
      <c r="M280" s="50">
        <f t="shared" si="43"/>
        <v>186876.19461039605</v>
      </c>
    </row>
    <row r="281" spans="1:13" x14ac:dyDescent="0.3">
      <c r="D281" s="32"/>
      <c r="E281" s="39"/>
      <c r="F281" s="39"/>
      <c r="G281" s="39"/>
      <c r="H281" s="42"/>
      <c r="I281" s="42"/>
      <c r="J281" s="42"/>
      <c r="K281" s="52"/>
      <c r="L281" s="42"/>
      <c r="M281" s="50"/>
    </row>
    <row r="282" spans="1:13" x14ac:dyDescent="0.3">
      <c r="A282" s="4" t="s">
        <v>195</v>
      </c>
      <c r="B282" s="2">
        <v>1050620</v>
      </c>
      <c r="C282" s="8" t="s">
        <v>196</v>
      </c>
      <c r="D282" s="32">
        <v>131545.06175999998</v>
      </c>
      <c r="E282" s="39">
        <f t="shared" si="44"/>
        <v>138122.31484799998</v>
      </c>
      <c r="F282" s="39">
        <f t="shared" si="36"/>
        <v>146409.65373887998</v>
      </c>
      <c r="G282" s="39">
        <f t="shared" si="37"/>
        <v>155194.23296321277</v>
      </c>
      <c r="H282" s="42">
        <f t="shared" si="38"/>
        <v>162953.94461137342</v>
      </c>
      <c r="I282" s="42">
        <f t="shared" si="39"/>
        <v>171101.6418419421</v>
      </c>
      <c r="J282" s="42">
        <f t="shared" si="40"/>
        <v>183078.75677087804</v>
      </c>
      <c r="K282" s="52">
        <f t="shared" si="41"/>
        <v>195894.26974483952</v>
      </c>
      <c r="L282" s="42">
        <f t="shared" si="42"/>
        <v>211565.81132442667</v>
      </c>
      <c r="M282" s="50">
        <f t="shared" si="43"/>
        <v>224259.76000389227</v>
      </c>
    </row>
    <row r="283" spans="1:13" x14ac:dyDescent="0.3">
      <c r="D283" s="32"/>
      <c r="E283" s="39"/>
      <c r="F283" s="39"/>
      <c r="G283" s="39"/>
      <c r="H283" s="42"/>
      <c r="I283" s="42"/>
      <c r="J283" s="42"/>
      <c r="K283" s="52"/>
      <c r="L283" s="42"/>
      <c r="M283" s="50"/>
    </row>
    <row r="284" spans="1:13" x14ac:dyDescent="0.3">
      <c r="A284" s="4">
        <v>10332</v>
      </c>
      <c r="C284" s="8" t="s">
        <v>197</v>
      </c>
      <c r="D284" s="32">
        <v>169725.97824000003</v>
      </c>
      <c r="E284" s="39">
        <f t="shared" si="44"/>
        <v>178212.27715200002</v>
      </c>
      <c r="F284" s="39">
        <f t="shared" si="36"/>
        <v>188905.01378112001</v>
      </c>
      <c r="G284" s="39">
        <f t="shared" si="37"/>
        <v>200239.31460798721</v>
      </c>
      <c r="H284" s="42">
        <f t="shared" si="38"/>
        <v>210251.28033838657</v>
      </c>
      <c r="I284" s="42">
        <f t="shared" si="39"/>
        <v>220763.84435530589</v>
      </c>
      <c r="J284" s="42">
        <f t="shared" si="40"/>
        <v>236217.31346017731</v>
      </c>
      <c r="K284" s="52">
        <f t="shared" si="41"/>
        <v>252752.52540238973</v>
      </c>
      <c r="L284" s="42">
        <f t="shared" si="42"/>
        <v>272972.72743458091</v>
      </c>
      <c r="M284" s="50">
        <f t="shared" si="43"/>
        <v>289351.09108065575</v>
      </c>
    </row>
    <row r="285" spans="1:13" x14ac:dyDescent="0.3">
      <c r="D285" s="32"/>
      <c r="E285" s="39"/>
      <c r="F285" s="39"/>
      <c r="G285" s="39"/>
      <c r="H285" s="42"/>
      <c r="I285" s="42"/>
      <c r="J285" s="42"/>
      <c r="K285" s="52"/>
      <c r="L285" s="42"/>
      <c r="M285" s="50"/>
    </row>
    <row r="286" spans="1:13" x14ac:dyDescent="0.3">
      <c r="A286" s="4">
        <v>10333</v>
      </c>
      <c r="B286" s="2" t="s">
        <v>198</v>
      </c>
      <c r="C286" s="8" t="s">
        <v>199</v>
      </c>
      <c r="D286" s="32">
        <v>59974.454399999995</v>
      </c>
      <c r="E286" s="39">
        <f t="shared" si="44"/>
        <v>62973.177119999993</v>
      </c>
      <c r="F286" s="39">
        <f t="shared" si="36"/>
        <v>66751.567747199995</v>
      </c>
      <c r="G286" s="39">
        <f t="shared" si="37"/>
        <v>70756.661812031991</v>
      </c>
      <c r="H286" s="42">
        <f t="shared" si="38"/>
        <v>74294.494902633596</v>
      </c>
      <c r="I286" s="42">
        <f t="shared" si="39"/>
        <v>78009.219647765276</v>
      </c>
      <c r="J286" s="42">
        <f t="shared" si="40"/>
        <v>83469.86502310884</v>
      </c>
      <c r="K286" s="52">
        <f t="shared" si="41"/>
        <v>89312.755574726456</v>
      </c>
      <c r="L286" s="42">
        <f t="shared" si="42"/>
        <v>96457.776020704565</v>
      </c>
      <c r="M286" s="50">
        <f t="shared" si="43"/>
        <v>102245.24258194683</v>
      </c>
    </row>
    <row r="287" spans="1:13" x14ac:dyDescent="0.3">
      <c r="C287" s="8" t="s">
        <v>200</v>
      </c>
      <c r="D287" s="32"/>
      <c r="E287" s="39"/>
      <c r="F287" s="39"/>
      <c r="G287" s="39"/>
      <c r="H287" s="42"/>
      <c r="I287" s="42"/>
      <c r="J287" s="42"/>
      <c r="K287" s="52"/>
      <c r="L287" s="42"/>
      <c r="M287" s="50"/>
    </row>
    <row r="288" spans="1:13" x14ac:dyDescent="0.3">
      <c r="D288" s="32"/>
      <c r="E288" s="39"/>
      <c r="F288" s="39"/>
      <c r="G288" s="39"/>
      <c r="H288" s="42"/>
      <c r="I288" s="42"/>
      <c r="J288" s="42"/>
      <c r="K288" s="52"/>
      <c r="L288" s="42"/>
      <c r="M288" s="50"/>
    </row>
    <row r="289" spans="1:13" x14ac:dyDescent="0.3">
      <c r="A289" s="4" t="s">
        <v>201</v>
      </c>
      <c r="B289" s="2" t="s">
        <v>198</v>
      </c>
      <c r="C289" s="8" t="s">
        <v>202</v>
      </c>
      <c r="D289" s="32">
        <v>34587.26208</v>
      </c>
      <c r="E289" s="39">
        <f t="shared" si="44"/>
        <v>36316.625184000004</v>
      </c>
      <c r="F289" s="39">
        <f t="shared" si="36"/>
        <v>38495.622695040001</v>
      </c>
      <c r="G289" s="39">
        <f t="shared" si="37"/>
        <v>40805.3600567424</v>
      </c>
      <c r="H289" s="42">
        <f t="shared" si="38"/>
        <v>42845.628059579518</v>
      </c>
      <c r="I289" s="42">
        <f t="shared" si="39"/>
        <v>44987.909462558491</v>
      </c>
      <c r="J289" s="42">
        <f t="shared" si="40"/>
        <v>48137.063124937587</v>
      </c>
      <c r="K289" s="52">
        <f t="shared" si="41"/>
        <v>51506.657543683221</v>
      </c>
      <c r="L289" s="42">
        <f t="shared" si="42"/>
        <v>55627.190147177876</v>
      </c>
      <c r="M289" s="50">
        <f t="shared" si="43"/>
        <v>58964.821556008552</v>
      </c>
    </row>
    <row r="290" spans="1:13" x14ac:dyDescent="0.3">
      <c r="C290" s="8" t="s">
        <v>203</v>
      </c>
      <c r="D290" s="32"/>
      <c r="E290" s="39"/>
      <c r="F290" s="39"/>
      <c r="G290" s="39"/>
      <c r="H290" s="42"/>
      <c r="I290" s="42"/>
      <c r="J290" s="42"/>
      <c r="K290" s="52"/>
      <c r="L290" s="42"/>
      <c r="M290" s="50"/>
    </row>
    <row r="291" spans="1:13" x14ac:dyDescent="0.3">
      <c r="D291" s="32"/>
      <c r="E291" s="39"/>
      <c r="F291" s="39"/>
      <c r="G291" s="39"/>
      <c r="H291" s="42"/>
      <c r="I291" s="42"/>
      <c r="J291" s="42"/>
      <c r="K291" s="52"/>
      <c r="L291" s="42"/>
      <c r="M291" s="50"/>
    </row>
    <row r="292" spans="1:13" x14ac:dyDescent="0.3">
      <c r="A292" s="4">
        <v>10334</v>
      </c>
      <c r="C292" s="8" t="s">
        <v>204</v>
      </c>
      <c r="D292" s="32">
        <v>25084.053119999997</v>
      </c>
      <c r="E292" s="39">
        <f t="shared" si="44"/>
        <v>26338.255775999998</v>
      </c>
      <c r="F292" s="39">
        <f t="shared" si="36"/>
        <v>27918.551122559998</v>
      </c>
      <c r="G292" s="39">
        <f t="shared" si="37"/>
        <v>29593.664189913598</v>
      </c>
      <c r="H292" s="42">
        <f t="shared" si="38"/>
        <v>31073.347399409278</v>
      </c>
      <c r="I292" s="42">
        <f t="shared" si="39"/>
        <v>32627.014769379741</v>
      </c>
      <c r="J292" s="42">
        <f t="shared" si="40"/>
        <v>34910.905803236325</v>
      </c>
      <c r="K292" s="52">
        <f t="shared" si="41"/>
        <v>37354.669209462867</v>
      </c>
      <c r="L292" s="42">
        <f t="shared" si="42"/>
        <v>40343.042746219893</v>
      </c>
      <c r="M292" s="50">
        <f t="shared" si="43"/>
        <v>42763.625310993084</v>
      </c>
    </row>
    <row r="293" spans="1:13" x14ac:dyDescent="0.3">
      <c r="D293" s="32"/>
      <c r="E293" s="39"/>
      <c r="F293" s="39"/>
      <c r="G293" s="39"/>
      <c r="H293" s="42"/>
      <c r="I293" s="42"/>
      <c r="J293" s="42"/>
      <c r="K293" s="52"/>
      <c r="L293" s="42"/>
      <c r="M293" s="50"/>
    </row>
    <row r="294" spans="1:13" x14ac:dyDescent="0.3">
      <c r="A294" s="4">
        <v>10335</v>
      </c>
      <c r="B294" s="2" t="s">
        <v>205</v>
      </c>
      <c r="C294" s="8" t="s">
        <v>206</v>
      </c>
      <c r="D294" s="32">
        <v>23009.615999999998</v>
      </c>
      <c r="E294" s="39">
        <f t="shared" si="44"/>
        <v>24160.096799999999</v>
      </c>
      <c r="F294" s="39">
        <f t="shared" si="36"/>
        <v>25609.702608</v>
      </c>
      <c r="G294" s="39">
        <f t="shared" si="37"/>
        <v>27146.284764479999</v>
      </c>
      <c r="H294" s="42">
        <f t="shared" si="38"/>
        <v>28503.599002703999</v>
      </c>
      <c r="I294" s="42">
        <f t="shared" si="39"/>
        <v>29928.778952839199</v>
      </c>
      <c r="J294" s="42">
        <f t="shared" si="40"/>
        <v>32023.793479537944</v>
      </c>
      <c r="K294" s="52">
        <f t="shared" si="41"/>
        <v>34265.459023105599</v>
      </c>
      <c r="L294" s="42">
        <f t="shared" si="42"/>
        <v>37006.69574495405</v>
      </c>
      <c r="M294" s="50">
        <f t="shared" si="43"/>
        <v>39227.097489651293</v>
      </c>
    </row>
    <row r="295" spans="1:13" x14ac:dyDescent="0.3">
      <c r="D295" s="32"/>
      <c r="E295" s="39"/>
      <c r="F295" s="39"/>
      <c r="G295" s="39"/>
      <c r="H295" s="42"/>
      <c r="I295" s="42"/>
      <c r="J295" s="42"/>
      <c r="K295" s="52"/>
      <c r="L295" s="42"/>
      <c r="M295" s="50"/>
    </row>
    <row r="296" spans="1:13" x14ac:dyDescent="0.3">
      <c r="A296" s="4">
        <v>10336</v>
      </c>
      <c r="B296" s="2" t="s">
        <v>207</v>
      </c>
      <c r="C296" s="8" t="s">
        <v>208</v>
      </c>
      <c r="D296" s="32">
        <v>50982.288</v>
      </c>
      <c r="E296" s="39">
        <f t="shared" si="44"/>
        <v>53531.402399999999</v>
      </c>
      <c r="F296" s="39">
        <f t="shared" si="36"/>
        <v>56743.286544000002</v>
      </c>
      <c r="G296" s="39">
        <f t="shared" si="37"/>
        <v>60147.883736640004</v>
      </c>
      <c r="H296" s="42">
        <f t="shared" si="38"/>
        <v>63155.277923472007</v>
      </c>
      <c r="I296" s="42">
        <f t="shared" si="39"/>
        <v>66313.041819645601</v>
      </c>
      <c r="J296" s="42">
        <f t="shared" si="40"/>
        <v>70954.954747020791</v>
      </c>
      <c r="K296" s="52">
        <f t="shared" si="41"/>
        <v>75921.801579312247</v>
      </c>
      <c r="L296" s="42">
        <f t="shared" si="42"/>
        <v>81995.54570565722</v>
      </c>
      <c r="M296" s="50">
        <f t="shared" si="43"/>
        <v>86915.27844799665</v>
      </c>
    </row>
    <row r="297" spans="1:13" x14ac:dyDescent="0.3">
      <c r="D297" s="32"/>
      <c r="E297" s="39"/>
      <c r="F297" s="39"/>
      <c r="G297" s="39"/>
      <c r="H297" s="42"/>
      <c r="I297" s="42"/>
      <c r="J297" s="42"/>
      <c r="K297" s="52"/>
      <c r="L297" s="42"/>
      <c r="M297" s="50"/>
    </row>
    <row r="298" spans="1:13" x14ac:dyDescent="0.3">
      <c r="A298" s="4">
        <v>10337</v>
      </c>
      <c r="B298" s="2" t="s">
        <v>209</v>
      </c>
      <c r="C298" s="8" t="s">
        <v>210</v>
      </c>
      <c r="D298" s="32">
        <v>58106.99328000001</v>
      </c>
      <c r="E298" s="39">
        <f t="shared" si="44"/>
        <v>61012.342944000011</v>
      </c>
      <c r="F298" s="39">
        <f t="shared" si="36"/>
        <v>64673.083520640008</v>
      </c>
      <c r="G298" s="39">
        <f t="shared" si="37"/>
        <v>68553.468531878403</v>
      </c>
      <c r="H298" s="42">
        <f t="shared" si="38"/>
        <v>71981.141958472319</v>
      </c>
      <c r="I298" s="42">
        <f t="shared" si="39"/>
        <v>75580.199056395941</v>
      </c>
      <c r="J298" s="42">
        <f t="shared" si="40"/>
        <v>80870.812990343664</v>
      </c>
      <c r="K298" s="52">
        <f t="shared" si="41"/>
        <v>86531.769899667721</v>
      </c>
      <c r="L298" s="42">
        <f t="shared" si="42"/>
        <v>93454.311491641143</v>
      </c>
      <c r="M298" s="50">
        <f t="shared" si="43"/>
        <v>99061.570181139614</v>
      </c>
    </row>
    <row r="299" spans="1:13" x14ac:dyDescent="0.3">
      <c r="D299" s="32"/>
      <c r="E299" s="39"/>
      <c r="F299" s="39"/>
      <c r="G299" s="39"/>
      <c r="H299" s="42"/>
      <c r="I299" s="42"/>
      <c r="J299" s="42"/>
      <c r="K299" s="52"/>
      <c r="L299" s="42"/>
      <c r="M299" s="50"/>
    </row>
    <row r="300" spans="1:13" x14ac:dyDescent="0.3">
      <c r="A300" s="4">
        <v>10338</v>
      </c>
      <c r="B300" s="2" t="s">
        <v>211</v>
      </c>
      <c r="C300" s="8" t="s">
        <v>212</v>
      </c>
      <c r="D300" s="32">
        <v>34597.422720000002</v>
      </c>
      <c r="E300" s="39">
        <f t="shared" si="44"/>
        <v>36327.293856000004</v>
      </c>
      <c r="F300" s="39">
        <f t="shared" si="36"/>
        <v>38506.931487360001</v>
      </c>
      <c r="G300" s="39">
        <f t="shared" si="37"/>
        <v>40817.347376601603</v>
      </c>
      <c r="H300" s="42">
        <f t="shared" si="38"/>
        <v>42858.21474543168</v>
      </c>
      <c r="I300" s="42">
        <f t="shared" si="39"/>
        <v>45001.125482703261</v>
      </c>
      <c r="J300" s="42">
        <f t="shared" si="40"/>
        <v>48151.204266492488</v>
      </c>
      <c r="K300" s="52">
        <f t="shared" si="41"/>
        <v>51521.788565146962</v>
      </c>
      <c r="L300" s="42">
        <f t="shared" si="42"/>
        <v>55643.531650358716</v>
      </c>
      <c r="M300" s="50">
        <f t="shared" si="43"/>
        <v>58982.143549380242</v>
      </c>
    </row>
    <row r="301" spans="1:13" x14ac:dyDescent="0.3">
      <c r="D301" s="32"/>
      <c r="E301" s="39"/>
      <c r="F301" s="39"/>
      <c r="G301" s="39"/>
      <c r="H301" s="42"/>
      <c r="I301" s="42"/>
      <c r="J301" s="42"/>
      <c r="K301" s="52"/>
      <c r="L301" s="42"/>
      <c r="M301" s="50"/>
    </row>
    <row r="302" spans="1:13" x14ac:dyDescent="0.3">
      <c r="A302" s="4">
        <v>10339</v>
      </c>
      <c r="C302" s="8" t="s">
        <v>213</v>
      </c>
      <c r="D302" s="32">
        <v>15197.898239999999</v>
      </c>
      <c r="E302" s="39">
        <f t="shared" si="44"/>
        <v>15957.793151999998</v>
      </c>
      <c r="F302" s="39">
        <f t="shared" si="36"/>
        <v>16915.260741119997</v>
      </c>
      <c r="G302" s="39">
        <f t="shared" si="37"/>
        <v>17930.176385587198</v>
      </c>
      <c r="H302" s="42">
        <f t="shared" si="38"/>
        <v>18826.685204866557</v>
      </c>
      <c r="I302" s="42">
        <f t="shared" si="39"/>
        <v>19768.019465109886</v>
      </c>
      <c r="J302" s="42">
        <f t="shared" si="40"/>
        <v>21151.780827667579</v>
      </c>
      <c r="K302" s="52">
        <f t="shared" si="41"/>
        <v>22632.405485604308</v>
      </c>
      <c r="L302" s="42">
        <f t="shared" si="42"/>
        <v>24442.997924452651</v>
      </c>
      <c r="M302" s="50">
        <f t="shared" si="43"/>
        <v>25909.577799919811</v>
      </c>
    </row>
    <row r="303" spans="1:13" x14ac:dyDescent="0.3">
      <c r="D303" s="32"/>
      <c r="E303" s="39"/>
      <c r="F303" s="39"/>
      <c r="G303" s="39"/>
      <c r="H303" s="42"/>
      <c r="I303" s="42"/>
      <c r="J303" s="42"/>
      <c r="K303" s="52"/>
      <c r="L303" s="42"/>
      <c r="M303" s="50"/>
    </row>
    <row r="304" spans="1:13" x14ac:dyDescent="0.3">
      <c r="A304" s="4">
        <v>10340</v>
      </c>
      <c r="B304" s="2">
        <v>1690296</v>
      </c>
      <c r="C304" s="8" t="s">
        <v>214</v>
      </c>
      <c r="D304" s="32">
        <v>30915.11808</v>
      </c>
      <c r="E304" s="39">
        <f t="shared" si="44"/>
        <v>32460.873984000002</v>
      </c>
      <c r="F304" s="39">
        <f t="shared" si="36"/>
        <v>34408.526423039999</v>
      </c>
      <c r="G304" s="39">
        <f t="shared" si="37"/>
        <v>36473.038008422402</v>
      </c>
      <c r="H304" s="42">
        <f t="shared" si="38"/>
        <v>38296.689908843524</v>
      </c>
      <c r="I304" s="42">
        <f t="shared" si="39"/>
        <v>40211.524404285701</v>
      </c>
      <c r="J304" s="42">
        <f t="shared" si="40"/>
        <v>43026.3311125857</v>
      </c>
      <c r="K304" s="52">
        <f t="shared" si="41"/>
        <v>46038.174290466697</v>
      </c>
      <c r="L304" s="42">
        <f t="shared" si="42"/>
        <v>49721.228233704031</v>
      </c>
      <c r="M304" s="50">
        <f t="shared" si="43"/>
        <v>52704.501927726269</v>
      </c>
    </row>
    <row r="305" spans="1:13" x14ac:dyDescent="0.3">
      <c r="D305" s="32"/>
      <c r="E305" s="39"/>
      <c r="F305" s="39"/>
      <c r="G305" s="39"/>
      <c r="H305" s="42"/>
      <c r="I305" s="42"/>
      <c r="J305" s="42"/>
      <c r="K305" s="52"/>
      <c r="L305" s="42"/>
      <c r="M305" s="50"/>
    </row>
    <row r="306" spans="1:13" x14ac:dyDescent="0.3">
      <c r="A306" s="4">
        <v>10341</v>
      </c>
      <c r="B306" s="2">
        <v>70670781</v>
      </c>
      <c r="C306" s="8" t="s">
        <v>215</v>
      </c>
      <c r="D306" s="32">
        <v>66359.650559999995</v>
      </c>
      <c r="E306" s="39">
        <f t="shared" si="44"/>
        <v>69677.633087999988</v>
      </c>
      <c r="F306" s="39">
        <f t="shared" si="36"/>
        <v>73858.291073279979</v>
      </c>
      <c r="G306" s="39">
        <f t="shared" si="37"/>
        <v>78289.788537676781</v>
      </c>
      <c r="H306" s="42">
        <f t="shared" si="38"/>
        <v>82204.277964560621</v>
      </c>
      <c r="I306" s="42">
        <f t="shared" si="39"/>
        <v>86314.491862788651</v>
      </c>
      <c r="J306" s="42">
        <f t="shared" si="40"/>
        <v>92356.506293183862</v>
      </c>
      <c r="K306" s="52">
        <f t="shared" si="41"/>
        <v>98821.461733706732</v>
      </c>
      <c r="L306" s="42">
        <f t="shared" si="42"/>
        <v>106727.17867240327</v>
      </c>
      <c r="M306" s="50">
        <f t="shared" si="43"/>
        <v>113130.80939274747</v>
      </c>
    </row>
    <row r="307" spans="1:13" x14ac:dyDescent="0.3">
      <c r="D307" s="32"/>
      <c r="E307" s="39"/>
      <c r="F307" s="39"/>
      <c r="G307" s="39"/>
      <c r="H307" s="42"/>
      <c r="I307" s="42"/>
      <c r="J307" s="42"/>
      <c r="K307" s="52"/>
      <c r="L307" s="42"/>
      <c r="M307" s="50"/>
    </row>
    <row r="308" spans="1:13" x14ac:dyDescent="0.3">
      <c r="A308" s="4">
        <v>10342</v>
      </c>
      <c r="B308" s="2">
        <v>1753154</v>
      </c>
      <c r="C308" s="8" t="s">
        <v>216</v>
      </c>
      <c r="D308" s="32">
        <v>37033.032959999997</v>
      </c>
      <c r="E308" s="39">
        <f t="shared" si="44"/>
        <v>38884.684607999996</v>
      </c>
      <c r="F308" s="39">
        <f t="shared" si="36"/>
        <v>41217.765684479993</v>
      </c>
      <c r="G308" s="39">
        <f t="shared" si="37"/>
        <v>43690.831625548795</v>
      </c>
      <c r="H308" s="42">
        <f t="shared" si="38"/>
        <v>45875.373206826232</v>
      </c>
      <c r="I308" s="42">
        <f t="shared" si="39"/>
        <v>48169.141867167542</v>
      </c>
      <c r="J308" s="42">
        <f t="shared" si="40"/>
        <v>51540.981797869274</v>
      </c>
      <c r="K308" s="52">
        <f t="shared" si="41"/>
        <v>55148.850523720124</v>
      </c>
      <c r="L308" s="42">
        <f t="shared" si="42"/>
        <v>59560.758565617733</v>
      </c>
      <c r="M308" s="50">
        <f t="shared" si="43"/>
        <v>63134.404079554799</v>
      </c>
    </row>
    <row r="309" spans="1:13" x14ac:dyDescent="0.3">
      <c r="D309" s="32"/>
      <c r="E309" s="39"/>
      <c r="F309" s="39"/>
      <c r="G309" s="39"/>
      <c r="H309" s="42"/>
      <c r="I309" s="42"/>
      <c r="J309" s="42"/>
      <c r="K309" s="52"/>
      <c r="L309" s="42"/>
      <c r="M309" s="50"/>
    </row>
    <row r="310" spans="1:13" x14ac:dyDescent="0.3">
      <c r="A310" s="4">
        <v>10343</v>
      </c>
      <c r="B310" s="2" t="s">
        <v>217</v>
      </c>
      <c r="C310" s="8" t="s">
        <v>218</v>
      </c>
      <c r="D310" s="32">
        <v>33950.528640000004</v>
      </c>
      <c r="E310" s="39">
        <f t="shared" si="44"/>
        <v>35648.055072000003</v>
      </c>
      <c r="F310" s="39">
        <f t="shared" si="36"/>
        <v>37786.938376320002</v>
      </c>
      <c r="G310" s="39">
        <f t="shared" si="37"/>
        <v>40054.154678899205</v>
      </c>
      <c r="H310" s="42">
        <f t="shared" si="38"/>
        <v>42056.862412844166</v>
      </c>
      <c r="I310" s="42">
        <f t="shared" si="39"/>
        <v>44159.705533486376</v>
      </c>
      <c r="J310" s="42">
        <f t="shared" si="40"/>
        <v>47250.884920830424</v>
      </c>
      <c r="K310" s="52">
        <f t="shared" si="41"/>
        <v>50558.446865288555</v>
      </c>
      <c r="L310" s="42">
        <f t="shared" si="42"/>
        <v>54603.122614511638</v>
      </c>
      <c r="M310" s="50">
        <f t="shared" si="43"/>
        <v>57879.309971382339</v>
      </c>
    </row>
    <row r="311" spans="1:13" x14ac:dyDescent="0.3">
      <c r="A311" s="4" t="s">
        <v>2</v>
      </c>
      <c r="B311" s="2" t="s">
        <v>3</v>
      </c>
      <c r="C311" s="8" t="s">
        <v>4</v>
      </c>
      <c r="D311" s="32"/>
      <c r="E311" s="39"/>
      <c r="F311" s="39"/>
      <c r="G311" s="39"/>
      <c r="H311" s="42"/>
      <c r="I311" s="42"/>
      <c r="J311" s="42"/>
      <c r="K311" s="52"/>
      <c r="L311" s="42"/>
      <c r="M311" s="50"/>
    </row>
    <row r="312" spans="1:13" x14ac:dyDescent="0.3">
      <c r="D312" s="32"/>
      <c r="E312" s="39"/>
      <c r="F312" s="39"/>
      <c r="G312" s="39"/>
      <c r="H312" s="42"/>
      <c r="I312" s="42"/>
      <c r="J312" s="42"/>
      <c r="K312" s="52"/>
      <c r="L312" s="42"/>
      <c r="M312" s="50"/>
    </row>
    <row r="313" spans="1:13" ht="15.6" x14ac:dyDescent="0.3">
      <c r="A313" s="20" t="s">
        <v>7</v>
      </c>
      <c r="B313" s="20" t="s">
        <v>219</v>
      </c>
      <c r="C313" s="21" t="s">
        <v>220</v>
      </c>
      <c r="D313" s="33"/>
      <c r="E313" s="39"/>
      <c r="F313" s="35"/>
      <c r="G313" s="35"/>
      <c r="H313" s="35"/>
      <c r="I313" s="35"/>
      <c r="J313" s="35"/>
      <c r="K313" s="31"/>
      <c r="L313" s="35"/>
      <c r="M313" s="23"/>
    </row>
    <row r="314" spans="1:13" x14ac:dyDescent="0.3">
      <c r="A314" s="4" t="s">
        <v>2</v>
      </c>
      <c r="B314" s="2" t="s">
        <v>3</v>
      </c>
      <c r="C314" s="8" t="s">
        <v>4</v>
      </c>
      <c r="D314" s="32"/>
      <c r="E314" s="39"/>
      <c r="F314" s="39"/>
      <c r="G314" s="39"/>
      <c r="H314" s="42"/>
      <c r="I314" s="42"/>
      <c r="J314" s="42"/>
      <c r="K314" s="52"/>
      <c r="L314" s="42"/>
      <c r="M314" s="50"/>
    </row>
    <row r="315" spans="1:13" x14ac:dyDescent="0.3">
      <c r="A315" s="4">
        <v>10400</v>
      </c>
      <c r="B315" s="2">
        <v>564337</v>
      </c>
      <c r="C315" s="8" t="s">
        <v>221</v>
      </c>
      <c r="D315" s="32">
        <v>28974.677759999999</v>
      </c>
      <c r="E315" s="39">
        <f t="shared" si="44"/>
        <v>30423.411647999998</v>
      </c>
      <c r="F315" s="39">
        <f t="shared" si="36"/>
        <v>32248.816346879998</v>
      </c>
      <c r="G315" s="39">
        <f t="shared" si="37"/>
        <v>34183.745327692799</v>
      </c>
      <c r="H315" s="42">
        <f t="shared" si="38"/>
        <v>35892.932594077436</v>
      </c>
      <c r="I315" s="42">
        <f t="shared" si="39"/>
        <v>37687.579223781308</v>
      </c>
      <c r="J315" s="42">
        <f t="shared" si="40"/>
        <v>40325.709769446003</v>
      </c>
      <c r="K315" s="52">
        <f t="shared" si="41"/>
        <v>43148.509453307226</v>
      </c>
      <c r="L315" s="42">
        <f t="shared" si="42"/>
        <v>46600.390209571808</v>
      </c>
      <c r="M315" s="50">
        <f t="shared" si="43"/>
        <v>49396.413622146116</v>
      </c>
    </row>
    <row r="316" spans="1:13" x14ac:dyDescent="0.3">
      <c r="D316" s="32"/>
      <c r="E316" s="39"/>
      <c r="F316" s="39"/>
      <c r="G316" s="39"/>
      <c r="H316" s="42"/>
      <c r="I316" s="42"/>
      <c r="J316" s="42"/>
      <c r="K316" s="52"/>
      <c r="L316" s="42"/>
      <c r="M316" s="50"/>
    </row>
    <row r="317" spans="1:13" x14ac:dyDescent="0.3">
      <c r="A317" s="4">
        <v>10401</v>
      </c>
      <c r="B317" s="2">
        <v>564337</v>
      </c>
      <c r="C317" s="8" t="s">
        <v>222</v>
      </c>
      <c r="D317" s="32">
        <v>28974.677759999999</v>
      </c>
      <c r="E317" s="39">
        <f t="shared" si="44"/>
        <v>30423.411647999998</v>
      </c>
      <c r="F317" s="39">
        <f t="shared" si="36"/>
        <v>32248.816346879998</v>
      </c>
      <c r="G317" s="39">
        <f t="shared" si="37"/>
        <v>34183.745327692799</v>
      </c>
      <c r="H317" s="42">
        <f t="shared" si="38"/>
        <v>35892.932594077436</v>
      </c>
      <c r="I317" s="42">
        <f t="shared" si="39"/>
        <v>37687.579223781308</v>
      </c>
      <c r="J317" s="42">
        <f t="shared" si="40"/>
        <v>40325.709769446003</v>
      </c>
      <c r="K317" s="52">
        <f t="shared" si="41"/>
        <v>43148.509453307226</v>
      </c>
      <c r="L317" s="42">
        <f t="shared" si="42"/>
        <v>46600.390209571808</v>
      </c>
      <c r="M317" s="50">
        <f t="shared" si="43"/>
        <v>49396.413622146116</v>
      </c>
    </row>
    <row r="318" spans="1:13" x14ac:dyDescent="0.3">
      <c r="D318" s="32"/>
      <c r="E318" s="39"/>
      <c r="F318" s="39"/>
      <c r="G318" s="39"/>
      <c r="H318" s="42"/>
      <c r="I318" s="42"/>
      <c r="J318" s="42"/>
      <c r="K318" s="52"/>
      <c r="L318" s="42"/>
      <c r="M318" s="50"/>
    </row>
    <row r="319" spans="1:13" x14ac:dyDescent="0.3">
      <c r="A319" s="4">
        <v>10402</v>
      </c>
      <c r="B319" s="2">
        <v>562376</v>
      </c>
      <c r="C319" s="8" t="s">
        <v>223</v>
      </c>
      <c r="D319" s="32">
        <v>53853.354240000001</v>
      </c>
      <c r="E319" s="39">
        <f t="shared" si="44"/>
        <v>56546.021952000003</v>
      </c>
      <c r="F319" s="39">
        <f t="shared" si="36"/>
        <v>59938.783269120002</v>
      </c>
      <c r="G319" s="39">
        <f t="shared" si="37"/>
        <v>63535.110265267205</v>
      </c>
      <c r="H319" s="42">
        <f t="shared" si="38"/>
        <v>66711.86577853057</v>
      </c>
      <c r="I319" s="42">
        <f t="shared" si="39"/>
        <v>70047.459067457094</v>
      </c>
      <c r="J319" s="42">
        <f t="shared" si="40"/>
        <v>74950.781202179089</v>
      </c>
      <c r="K319" s="52">
        <f t="shared" si="41"/>
        <v>80197.335886331624</v>
      </c>
      <c r="L319" s="42">
        <f t="shared" si="42"/>
        <v>86613.122757238161</v>
      </c>
      <c r="M319" s="50">
        <f t="shared" si="43"/>
        <v>91809.910122672445</v>
      </c>
    </row>
    <row r="320" spans="1:13" x14ac:dyDescent="0.3">
      <c r="D320" s="32"/>
      <c r="E320" s="39"/>
      <c r="F320" s="39"/>
      <c r="G320" s="39"/>
      <c r="H320" s="42"/>
      <c r="I320" s="42"/>
      <c r="J320" s="42"/>
      <c r="K320" s="52"/>
      <c r="L320" s="42"/>
      <c r="M320" s="50"/>
    </row>
    <row r="321" spans="1:13" x14ac:dyDescent="0.3">
      <c r="A321" s="4">
        <v>10403</v>
      </c>
      <c r="B321" s="2" t="s">
        <v>224</v>
      </c>
      <c r="C321" s="8" t="s">
        <v>225</v>
      </c>
      <c r="D321" s="32">
        <v>11750.1216</v>
      </c>
      <c r="E321" s="39">
        <f t="shared" si="44"/>
        <v>12337.62768</v>
      </c>
      <c r="F321" s="39">
        <f t="shared" si="36"/>
        <v>13077.8853408</v>
      </c>
      <c r="G321" s="39">
        <f t="shared" si="37"/>
        <v>13862.558461248</v>
      </c>
      <c r="H321" s="42">
        <f t="shared" si="38"/>
        <v>14555.6863843104</v>
      </c>
      <c r="I321" s="42">
        <f t="shared" si="39"/>
        <v>15283.47070352592</v>
      </c>
      <c r="J321" s="42">
        <f t="shared" si="40"/>
        <v>16353.313652772735</v>
      </c>
      <c r="K321" s="52">
        <f t="shared" si="41"/>
        <v>17498.045608466826</v>
      </c>
      <c r="L321" s="42">
        <f t="shared" si="42"/>
        <v>18897.889257144172</v>
      </c>
      <c r="M321" s="50">
        <f t="shared" si="43"/>
        <v>20031.762612572824</v>
      </c>
    </row>
    <row r="322" spans="1:13" x14ac:dyDescent="0.3">
      <c r="D322" s="32"/>
      <c r="E322" s="39"/>
      <c r="F322" s="39"/>
      <c r="G322" s="39"/>
      <c r="H322" s="42"/>
      <c r="I322" s="42"/>
      <c r="J322" s="42"/>
      <c r="K322" s="52"/>
      <c r="L322" s="42"/>
      <c r="M322" s="50"/>
    </row>
    <row r="323" spans="1:13" x14ac:dyDescent="0.3">
      <c r="A323" s="4">
        <v>10404</v>
      </c>
      <c r="B323" s="2" t="s">
        <v>13</v>
      </c>
      <c r="C323" s="8" t="s">
        <v>226</v>
      </c>
      <c r="D323" s="32">
        <v>13170.111360000001</v>
      </c>
      <c r="E323" s="39">
        <f t="shared" si="44"/>
        <v>13828.616928000001</v>
      </c>
      <c r="F323" s="39">
        <f t="shared" si="36"/>
        <v>14658.333943680002</v>
      </c>
      <c r="G323" s="39">
        <f t="shared" si="37"/>
        <v>15537.833980300802</v>
      </c>
      <c r="H323" s="42">
        <f t="shared" si="38"/>
        <v>16314.725679315841</v>
      </c>
      <c r="I323" s="42">
        <f t="shared" si="39"/>
        <v>17130.461963281632</v>
      </c>
      <c r="J323" s="42">
        <f t="shared" si="40"/>
        <v>18329.594300711346</v>
      </c>
      <c r="K323" s="52">
        <f t="shared" si="41"/>
        <v>19612.665901761138</v>
      </c>
      <c r="L323" s="42">
        <f t="shared" si="42"/>
        <v>21181.67917390203</v>
      </c>
      <c r="M323" s="50">
        <f t="shared" si="43"/>
        <v>22452.579924336151</v>
      </c>
    </row>
    <row r="324" spans="1:13" x14ac:dyDescent="0.3">
      <c r="D324" s="32"/>
      <c r="E324" s="39"/>
      <c r="F324" s="39"/>
      <c r="G324" s="39"/>
      <c r="H324" s="42"/>
      <c r="I324" s="42"/>
      <c r="J324" s="42"/>
      <c r="K324" s="52"/>
      <c r="L324" s="42"/>
      <c r="M324" s="50"/>
    </row>
    <row r="325" spans="1:13" x14ac:dyDescent="0.3">
      <c r="A325" s="4">
        <v>10405</v>
      </c>
      <c r="B325" s="2">
        <v>563433</v>
      </c>
      <c r="C325" s="8" t="s">
        <v>227</v>
      </c>
      <c r="D325" s="32">
        <v>13600.03008</v>
      </c>
      <c r="E325" s="39">
        <f t="shared" si="44"/>
        <v>14280.031584</v>
      </c>
      <c r="F325" s="39">
        <f t="shared" si="36"/>
        <v>15136.83347904</v>
      </c>
      <c r="G325" s="39">
        <f t="shared" si="37"/>
        <v>16045.043487782401</v>
      </c>
      <c r="H325" s="42">
        <f t="shared" si="38"/>
        <v>16847.29566217152</v>
      </c>
      <c r="I325" s="42">
        <f t="shared" si="39"/>
        <v>17689.660445280097</v>
      </c>
      <c r="J325" s="42">
        <f t="shared" si="40"/>
        <v>18927.936676449703</v>
      </c>
      <c r="K325" s="52">
        <f t="shared" si="41"/>
        <v>20252.892243801183</v>
      </c>
      <c r="L325" s="42">
        <f t="shared" si="42"/>
        <v>21873.123623305277</v>
      </c>
      <c r="M325" s="50">
        <f t="shared" si="43"/>
        <v>23185.511040703594</v>
      </c>
    </row>
    <row r="326" spans="1:13" x14ac:dyDescent="0.3">
      <c r="D326" s="32"/>
      <c r="E326" s="39"/>
      <c r="F326" s="39"/>
      <c r="G326" s="39"/>
      <c r="H326" s="42"/>
      <c r="I326" s="42"/>
      <c r="J326" s="42"/>
      <c r="K326" s="52"/>
      <c r="L326" s="42"/>
      <c r="M326" s="50"/>
    </row>
    <row r="327" spans="1:13" x14ac:dyDescent="0.3">
      <c r="A327" s="4">
        <v>10406</v>
      </c>
      <c r="B327" s="2" t="s">
        <v>13</v>
      </c>
      <c r="C327" s="8" t="s">
        <v>228</v>
      </c>
      <c r="D327" s="32">
        <v>10805.18208</v>
      </c>
      <c r="E327" s="39">
        <f t="shared" si="44"/>
        <v>11345.441184000001</v>
      </c>
      <c r="F327" s="39">
        <f t="shared" si="36"/>
        <v>12026.167655040001</v>
      </c>
      <c r="G327" s="39">
        <f t="shared" si="37"/>
        <v>12747.7377143424</v>
      </c>
      <c r="H327" s="42">
        <f t="shared" si="38"/>
        <v>13385.12460005952</v>
      </c>
      <c r="I327" s="42">
        <f t="shared" si="39"/>
        <v>14054.380830062497</v>
      </c>
      <c r="J327" s="42">
        <f t="shared" si="40"/>
        <v>15038.187488166872</v>
      </c>
      <c r="K327" s="52">
        <f t="shared" si="41"/>
        <v>16090.860612338553</v>
      </c>
      <c r="L327" s="42">
        <f t="shared" si="42"/>
        <v>17378.129461325636</v>
      </c>
      <c r="M327" s="50">
        <f t="shared" si="43"/>
        <v>18420.817229005173</v>
      </c>
    </row>
    <row r="328" spans="1:13" x14ac:dyDescent="0.3">
      <c r="D328" s="32"/>
      <c r="E328" s="39"/>
      <c r="F328" s="39"/>
      <c r="G328" s="39"/>
      <c r="H328" s="42"/>
      <c r="I328" s="42"/>
      <c r="J328" s="42"/>
      <c r="K328" s="52"/>
      <c r="L328" s="42"/>
      <c r="M328" s="50"/>
    </row>
    <row r="329" spans="1:13" x14ac:dyDescent="0.3">
      <c r="A329" s="4">
        <v>10407</v>
      </c>
      <c r="B329" s="2">
        <v>130904107</v>
      </c>
      <c r="C329" s="8" t="s">
        <v>229</v>
      </c>
      <c r="D329" s="32">
        <v>18316.05888</v>
      </c>
      <c r="E329" s="39">
        <f t="shared" si="44"/>
        <v>19231.861824</v>
      </c>
      <c r="F329" s="39">
        <f t="shared" si="36"/>
        <v>20385.773533439999</v>
      </c>
      <c r="G329" s="39">
        <f t="shared" si="37"/>
        <v>21608.9199454464</v>
      </c>
      <c r="H329" s="42">
        <f t="shared" si="38"/>
        <v>22689.365942718719</v>
      </c>
      <c r="I329" s="42">
        <f t="shared" si="39"/>
        <v>23823.834239854656</v>
      </c>
      <c r="J329" s="42">
        <f t="shared" si="40"/>
        <v>25491.50263664448</v>
      </c>
      <c r="K329" s="52">
        <f t="shared" si="41"/>
        <v>27275.907821209592</v>
      </c>
      <c r="L329" s="42">
        <f t="shared" si="42"/>
        <v>29457.98044690636</v>
      </c>
      <c r="M329" s="50">
        <f t="shared" si="43"/>
        <v>31225.459273720742</v>
      </c>
    </row>
    <row r="330" spans="1:13" x14ac:dyDescent="0.3">
      <c r="D330" s="32"/>
      <c r="E330" s="39"/>
      <c r="F330" s="39"/>
      <c r="G330" s="39"/>
      <c r="H330" s="42"/>
      <c r="I330" s="42"/>
      <c r="J330" s="42"/>
      <c r="K330" s="52"/>
      <c r="L330" s="42"/>
      <c r="M330" s="50"/>
    </row>
    <row r="331" spans="1:13" x14ac:dyDescent="0.3">
      <c r="A331" s="4" t="s">
        <v>2</v>
      </c>
      <c r="B331" s="2" t="s">
        <v>3</v>
      </c>
      <c r="C331" s="8" t="s">
        <v>4</v>
      </c>
      <c r="D331" s="32"/>
      <c r="E331" s="39"/>
      <c r="F331" s="39"/>
      <c r="G331" s="39"/>
      <c r="H331" s="42"/>
      <c r="I331" s="42"/>
      <c r="J331" s="42"/>
      <c r="K331" s="52"/>
      <c r="L331" s="42"/>
      <c r="M331" s="50"/>
    </row>
    <row r="332" spans="1:13" x14ac:dyDescent="0.3">
      <c r="D332" s="32"/>
      <c r="E332" s="39"/>
      <c r="F332" s="39"/>
      <c r="G332" s="39"/>
      <c r="H332" s="42"/>
      <c r="I332" s="42"/>
      <c r="J332" s="42"/>
      <c r="K332" s="52"/>
      <c r="L332" s="42"/>
      <c r="M332" s="50"/>
    </row>
    <row r="333" spans="1:13" ht="15.6" x14ac:dyDescent="0.3">
      <c r="A333" s="20" t="s">
        <v>7</v>
      </c>
      <c r="B333" s="20" t="s">
        <v>230</v>
      </c>
      <c r="C333" s="21" t="s">
        <v>231</v>
      </c>
      <c r="D333" s="33"/>
      <c r="E333" s="39"/>
      <c r="F333" s="35"/>
      <c r="G333" s="35"/>
      <c r="H333" s="35"/>
      <c r="I333" s="35"/>
      <c r="J333" s="35"/>
      <c r="K333" s="31"/>
      <c r="L333" s="35"/>
      <c r="M333" s="23"/>
    </row>
    <row r="334" spans="1:13" x14ac:dyDescent="0.3">
      <c r="A334" s="4" t="s">
        <v>2</v>
      </c>
      <c r="B334" s="2" t="s">
        <v>3</v>
      </c>
      <c r="C334" s="8" t="s">
        <v>4</v>
      </c>
      <c r="D334" s="32"/>
      <c r="E334" s="39"/>
      <c r="F334" s="39"/>
      <c r="G334" s="39"/>
      <c r="H334" s="42"/>
      <c r="I334" s="42"/>
      <c r="J334" s="42"/>
      <c r="K334" s="52"/>
      <c r="L334" s="42"/>
      <c r="M334" s="50"/>
    </row>
    <row r="335" spans="1:13" x14ac:dyDescent="0.3">
      <c r="A335" s="4">
        <v>10500</v>
      </c>
      <c r="B335" s="2" t="s">
        <v>232</v>
      </c>
      <c r="C335" s="8" t="s">
        <v>233</v>
      </c>
      <c r="D335" s="32">
        <v>30746.244479999998</v>
      </c>
      <c r="E335" s="39">
        <f t="shared" si="44"/>
        <v>32283.556703999999</v>
      </c>
      <c r="F335" s="39">
        <f t="shared" ref="F335:F397" si="45">E335*0.06+E335</f>
        <v>34220.570106239997</v>
      </c>
      <c r="G335" s="39">
        <f t="shared" ref="G335:G397" si="46">F335*0.06+F335</f>
        <v>36273.804312614397</v>
      </c>
      <c r="H335" s="42">
        <f t="shared" ref="H335:H397" si="47">G335*0.05+G335</f>
        <v>38087.494528245115</v>
      </c>
      <c r="I335" s="42">
        <f t="shared" ref="I335:I397" si="48">H335*0.05+H335</f>
        <v>39991.869254657373</v>
      </c>
      <c r="J335" s="42">
        <f t="shared" ref="J335:J397" si="49">I335*0.07+I335</f>
        <v>42791.300102483387</v>
      </c>
      <c r="K335" s="52">
        <f t="shared" ref="K335:K397" si="50">J335*0.07+J335</f>
        <v>45786.691109657222</v>
      </c>
      <c r="L335" s="42">
        <f t="shared" ref="L335:L397" si="51">K335*0.08+K335</f>
        <v>49449.626398429798</v>
      </c>
      <c r="M335" s="50">
        <f t="shared" ref="M335:M397" si="52">L335*0.06+L335</f>
        <v>52416.60398233559</v>
      </c>
    </row>
    <row r="336" spans="1:13" x14ac:dyDescent="0.3">
      <c r="D336" s="32"/>
      <c r="E336" s="39"/>
      <c r="F336" s="39"/>
      <c r="G336" s="39"/>
      <c r="H336" s="42"/>
      <c r="I336" s="42"/>
      <c r="J336" s="42"/>
      <c r="K336" s="52"/>
      <c r="L336" s="42"/>
      <c r="M336" s="50"/>
    </row>
    <row r="337" spans="1:13" x14ac:dyDescent="0.3">
      <c r="A337" s="4">
        <v>10501</v>
      </c>
      <c r="B337" s="2" t="s">
        <v>234</v>
      </c>
      <c r="C337" s="8" t="s">
        <v>235</v>
      </c>
      <c r="D337" s="32">
        <v>33688.609920000003</v>
      </c>
      <c r="E337" s="39">
        <f t="shared" ref="E337:E399" si="53">D337*0.05+D337</f>
        <v>35373.040416000003</v>
      </c>
      <c r="F337" s="39">
        <f t="shared" si="45"/>
        <v>37495.422840960004</v>
      </c>
      <c r="G337" s="39">
        <f t="shared" si="46"/>
        <v>39745.148211417603</v>
      </c>
      <c r="H337" s="42">
        <f t="shared" si="47"/>
        <v>41732.405621988481</v>
      </c>
      <c r="I337" s="42">
        <f t="shared" si="48"/>
        <v>43819.025903087902</v>
      </c>
      <c r="J337" s="42">
        <f t="shared" si="49"/>
        <v>46886.357716304054</v>
      </c>
      <c r="K337" s="52">
        <f t="shared" si="50"/>
        <v>50168.402756445335</v>
      </c>
      <c r="L337" s="42">
        <f t="shared" si="51"/>
        <v>54181.874976960964</v>
      </c>
      <c r="M337" s="50">
        <f t="shared" si="52"/>
        <v>57432.787475578618</v>
      </c>
    </row>
    <row r="338" spans="1:13" x14ac:dyDescent="0.3">
      <c r="D338" s="32"/>
      <c r="E338" s="39"/>
      <c r="F338" s="39"/>
      <c r="G338" s="39"/>
      <c r="H338" s="42"/>
      <c r="I338" s="42"/>
      <c r="J338" s="42"/>
      <c r="K338" s="52"/>
      <c r="L338" s="42"/>
      <c r="M338" s="50"/>
    </row>
    <row r="339" spans="1:13" x14ac:dyDescent="0.3">
      <c r="A339" s="4">
        <v>10502</v>
      </c>
      <c r="B339" s="2" t="s">
        <v>236</v>
      </c>
      <c r="C339" s="8" t="s">
        <v>237</v>
      </c>
      <c r="D339" s="32">
        <v>50301.108479999995</v>
      </c>
      <c r="E339" s="39">
        <f t="shared" si="53"/>
        <v>52816.163903999994</v>
      </c>
      <c r="F339" s="39">
        <f t="shared" si="45"/>
        <v>55985.133738239994</v>
      </c>
      <c r="G339" s="39">
        <f t="shared" si="46"/>
        <v>59344.241762534395</v>
      </c>
      <c r="H339" s="42">
        <f t="shared" si="47"/>
        <v>62311.453850661113</v>
      </c>
      <c r="I339" s="42">
        <f t="shared" si="48"/>
        <v>65427.026543194166</v>
      </c>
      <c r="J339" s="42">
        <f t="shared" si="49"/>
        <v>70006.918401217757</v>
      </c>
      <c r="K339" s="52">
        <f t="shared" si="50"/>
        <v>74907.402689302995</v>
      </c>
      <c r="L339" s="42">
        <f t="shared" si="51"/>
        <v>80899.994904447231</v>
      </c>
      <c r="M339" s="50">
        <f t="shared" si="52"/>
        <v>85753.994598714067</v>
      </c>
    </row>
    <row r="340" spans="1:13" x14ac:dyDescent="0.3">
      <c r="D340" s="32"/>
      <c r="E340" s="39"/>
      <c r="F340" s="39"/>
      <c r="G340" s="39"/>
      <c r="H340" s="42"/>
      <c r="I340" s="42"/>
      <c r="J340" s="42"/>
      <c r="K340" s="52"/>
      <c r="L340" s="42"/>
      <c r="M340" s="50"/>
    </row>
    <row r="341" spans="1:13" x14ac:dyDescent="0.3">
      <c r="A341" s="4" t="s">
        <v>238</v>
      </c>
      <c r="B341" s="2" t="s">
        <v>13</v>
      </c>
      <c r="C341" s="8" t="s">
        <v>239</v>
      </c>
      <c r="D341" s="32">
        <v>50301.108479999995</v>
      </c>
      <c r="E341" s="39">
        <f t="shared" si="53"/>
        <v>52816.163903999994</v>
      </c>
      <c r="F341" s="39">
        <f t="shared" si="45"/>
        <v>55985.133738239994</v>
      </c>
      <c r="G341" s="39">
        <f t="shared" si="46"/>
        <v>59344.241762534395</v>
      </c>
      <c r="H341" s="42">
        <f t="shared" si="47"/>
        <v>62311.453850661113</v>
      </c>
      <c r="I341" s="42">
        <f t="shared" si="48"/>
        <v>65427.026543194166</v>
      </c>
      <c r="J341" s="42">
        <f t="shared" si="49"/>
        <v>70006.918401217757</v>
      </c>
      <c r="K341" s="52">
        <f t="shared" si="50"/>
        <v>74907.402689302995</v>
      </c>
      <c r="L341" s="42">
        <f t="shared" si="51"/>
        <v>80899.994904447231</v>
      </c>
      <c r="M341" s="50">
        <f t="shared" si="52"/>
        <v>85753.994598714067</v>
      </c>
    </row>
    <row r="342" spans="1:13" x14ac:dyDescent="0.3">
      <c r="D342" s="32"/>
      <c r="E342" s="39"/>
      <c r="F342" s="39"/>
      <c r="G342" s="39"/>
      <c r="H342" s="42"/>
      <c r="I342" s="42"/>
      <c r="J342" s="42"/>
      <c r="K342" s="52"/>
      <c r="L342" s="42"/>
      <c r="M342" s="50"/>
    </row>
    <row r="343" spans="1:13" x14ac:dyDescent="0.3">
      <c r="A343" s="4">
        <v>10503</v>
      </c>
      <c r="B343" s="2" t="s">
        <v>240</v>
      </c>
      <c r="C343" s="8" t="s">
        <v>241</v>
      </c>
      <c r="D343" s="32">
        <v>8343.108479999999</v>
      </c>
      <c r="E343" s="39">
        <f t="shared" si="53"/>
        <v>8760.2639039999995</v>
      </c>
      <c r="F343" s="39">
        <v>9285.8799999999992</v>
      </c>
      <c r="G343" s="39">
        <f t="shared" si="46"/>
        <v>9843.032799999999</v>
      </c>
      <c r="H343" s="42">
        <f t="shared" si="47"/>
        <v>10335.184439999999</v>
      </c>
      <c r="I343" s="42">
        <f t="shared" si="48"/>
        <v>10851.943662</v>
      </c>
      <c r="J343" s="42">
        <f t="shared" si="49"/>
        <v>11611.579718339999</v>
      </c>
      <c r="K343" s="52">
        <f t="shared" si="50"/>
        <v>12424.390298623799</v>
      </c>
      <c r="L343" s="42">
        <f t="shared" si="51"/>
        <v>13418.341522513703</v>
      </c>
      <c r="M343" s="50">
        <f t="shared" si="52"/>
        <v>14223.442013864526</v>
      </c>
    </row>
    <row r="344" spans="1:13" x14ac:dyDescent="0.3">
      <c r="D344" s="32"/>
      <c r="E344" s="39"/>
      <c r="F344" s="39"/>
      <c r="G344" s="39"/>
      <c r="H344" s="42"/>
      <c r="I344" s="42"/>
      <c r="J344" s="42"/>
      <c r="K344" s="52"/>
      <c r="L344" s="42"/>
      <c r="M344" s="50"/>
    </row>
    <row r="345" spans="1:13" x14ac:dyDescent="0.3">
      <c r="A345" s="4">
        <v>10504</v>
      </c>
      <c r="B345" s="2">
        <v>515463</v>
      </c>
      <c r="C345" s="8" t="s">
        <v>242</v>
      </c>
      <c r="D345" s="32">
        <v>10409.535359999998</v>
      </c>
      <c r="E345" s="39">
        <f t="shared" si="53"/>
        <v>10930.012127999998</v>
      </c>
      <c r="F345" s="39">
        <f t="shared" si="45"/>
        <v>11585.812855679998</v>
      </c>
      <c r="G345" s="39">
        <f t="shared" si="46"/>
        <v>12280.961627020799</v>
      </c>
      <c r="H345" s="42">
        <f t="shared" si="47"/>
        <v>12895.009708371839</v>
      </c>
      <c r="I345" s="42">
        <f t="shared" si="48"/>
        <v>13539.760193790431</v>
      </c>
      <c r="J345" s="42">
        <f t="shared" si="49"/>
        <v>14487.543407355761</v>
      </c>
      <c r="K345" s="52">
        <f t="shared" si="50"/>
        <v>15501.671445870665</v>
      </c>
      <c r="L345" s="42">
        <f t="shared" si="51"/>
        <v>16741.805161540316</v>
      </c>
      <c r="M345" s="50">
        <f t="shared" si="52"/>
        <v>17746.313471232734</v>
      </c>
    </row>
    <row r="346" spans="1:13" x14ac:dyDescent="0.3">
      <c r="D346" s="32"/>
      <c r="E346" s="39"/>
      <c r="F346" s="39"/>
      <c r="G346" s="39"/>
      <c r="H346" s="42"/>
      <c r="I346" s="42"/>
      <c r="J346" s="42"/>
      <c r="K346" s="52"/>
      <c r="L346" s="42"/>
      <c r="M346" s="50"/>
    </row>
    <row r="347" spans="1:13" x14ac:dyDescent="0.3">
      <c r="A347" s="4" t="s">
        <v>243</v>
      </c>
      <c r="C347" s="8" t="s">
        <v>244</v>
      </c>
      <c r="D347" s="32">
        <v>11189.135999999999</v>
      </c>
      <c r="E347" s="39">
        <f t="shared" si="53"/>
        <v>11748.592799999999</v>
      </c>
      <c r="F347" s="39">
        <f t="shared" si="45"/>
        <v>12453.508367999999</v>
      </c>
      <c r="G347" s="39">
        <f t="shared" si="46"/>
        <v>13200.718870079998</v>
      </c>
      <c r="H347" s="42">
        <f t="shared" si="47"/>
        <v>13860.754813583997</v>
      </c>
      <c r="I347" s="42">
        <f t="shared" si="48"/>
        <v>14553.792554263197</v>
      </c>
      <c r="J347" s="42">
        <f t="shared" si="49"/>
        <v>15572.558033061621</v>
      </c>
      <c r="K347" s="52">
        <f t="shared" si="50"/>
        <v>16662.637095375936</v>
      </c>
      <c r="L347" s="42">
        <f t="shared" si="51"/>
        <v>17995.64806300601</v>
      </c>
      <c r="M347" s="50">
        <f t="shared" si="52"/>
        <v>19075.38694678637</v>
      </c>
    </row>
    <row r="348" spans="1:13" x14ac:dyDescent="0.3">
      <c r="D348" s="32"/>
      <c r="E348" s="39"/>
      <c r="F348" s="39"/>
      <c r="G348" s="39"/>
      <c r="H348" s="42"/>
      <c r="I348" s="42"/>
      <c r="J348" s="42"/>
      <c r="K348" s="52"/>
      <c r="L348" s="42"/>
      <c r="M348" s="50"/>
    </row>
    <row r="349" spans="1:13" x14ac:dyDescent="0.3">
      <c r="A349" s="4">
        <v>10505</v>
      </c>
      <c r="B349" s="2" t="s">
        <v>13</v>
      </c>
      <c r="C349" s="8" t="s">
        <v>245</v>
      </c>
      <c r="D349" s="32">
        <v>16384.099200000001</v>
      </c>
      <c r="E349" s="39">
        <f t="shared" si="53"/>
        <v>17203.30416</v>
      </c>
      <c r="F349" s="39">
        <f t="shared" si="45"/>
        <v>18235.502409599998</v>
      </c>
      <c r="G349" s="39">
        <f t="shared" si="46"/>
        <v>19329.632554175998</v>
      </c>
      <c r="H349" s="42">
        <f t="shared" si="47"/>
        <v>20296.114181884797</v>
      </c>
      <c r="I349" s="42">
        <f t="shared" si="48"/>
        <v>21310.919890979036</v>
      </c>
      <c r="J349" s="42">
        <f t="shared" si="49"/>
        <v>22802.684283347568</v>
      </c>
      <c r="K349" s="52">
        <f t="shared" si="50"/>
        <v>24398.872183181898</v>
      </c>
      <c r="L349" s="42">
        <f t="shared" si="51"/>
        <v>26350.781957836451</v>
      </c>
      <c r="M349" s="50">
        <f t="shared" si="52"/>
        <v>27931.828875306637</v>
      </c>
    </row>
    <row r="350" spans="1:13" x14ac:dyDescent="0.3">
      <c r="D350" s="32"/>
      <c r="E350" s="39"/>
      <c r="F350" s="39"/>
      <c r="G350" s="39"/>
      <c r="H350" s="42"/>
      <c r="I350" s="42"/>
      <c r="J350" s="42"/>
      <c r="K350" s="52"/>
      <c r="L350" s="42"/>
      <c r="M350" s="50"/>
    </row>
    <row r="351" spans="1:13" x14ac:dyDescent="0.3">
      <c r="A351" s="4">
        <v>10506</v>
      </c>
      <c r="B351" s="2" t="s">
        <v>13</v>
      </c>
      <c r="C351" s="8" t="s">
        <v>246</v>
      </c>
      <c r="D351" s="32">
        <v>17661.59808</v>
      </c>
      <c r="E351" s="39">
        <f t="shared" si="53"/>
        <v>18544.677983999998</v>
      </c>
      <c r="F351" s="39">
        <f t="shared" si="45"/>
        <v>19657.358663039999</v>
      </c>
      <c r="G351" s="39">
        <f t="shared" si="46"/>
        <v>20836.800182822397</v>
      </c>
      <c r="H351" s="42">
        <f t="shared" si="47"/>
        <v>21878.640191963517</v>
      </c>
      <c r="I351" s="42">
        <f t="shared" si="48"/>
        <v>22972.572201561692</v>
      </c>
      <c r="J351" s="42">
        <f t="shared" si="49"/>
        <v>24580.652255671012</v>
      </c>
      <c r="K351" s="52">
        <f t="shared" si="50"/>
        <v>26301.297913567982</v>
      </c>
      <c r="L351" s="42">
        <f t="shared" si="51"/>
        <v>28405.401746653421</v>
      </c>
      <c r="M351" s="50">
        <f t="shared" si="52"/>
        <v>30109.725851452626</v>
      </c>
    </row>
    <row r="352" spans="1:13" x14ac:dyDescent="0.3">
      <c r="D352" s="32"/>
      <c r="E352" s="39"/>
      <c r="F352" s="39"/>
      <c r="G352" s="39"/>
      <c r="H352" s="42"/>
      <c r="I352" s="42"/>
      <c r="J352" s="42"/>
      <c r="K352" s="52"/>
      <c r="L352" s="42"/>
      <c r="M352" s="50"/>
    </row>
    <row r="353" spans="1:13" x14ac:dyDescent="0.3">
      <c r="A353" s="4">
        <v>10507</v>
      </c>
      <c r="B353" s="2">
        <v>5751040</v>
      </c>
      <c r="C353" s="8" t="s">
        <v>247</v>
      </c>
      <c r="D353" s="32">
        <v>19058.820479999998</v>
      </c>
      <c r="E353" s="39">
        <f t="shared" si="53"/>
        <v>20011.761503999998</v>
      </c>
      <c r="F353" s="39">
        <f t="shared" si="45"/>
        <v>21212.467194239998</v>
      </c>
      <c r="G353" s="39">
        <f t="shared" si="46"/>
        <v>22485.215225894397</v>
      </c>
      <c r="H353" s="42">
        <f t="shared" si="47"/>
        <v>23609.475987189118</v>
      </c>
      <c r="I353" s="42">
        <f t="shared" si="48"/>
        <v>24789.949786548576</v>
      </c>
      <c r="J353" s="42">
        <f t="shared" si="49"/>
        <v>26525.246271606975</v>
      </c>
      <c r="K353" s="52">
        <f t="shared" si="50"/>
        <v>28382.013510619465</v>
      </c>
      <c r="L353" s="42">
        <f t="shared" si="51"/>
        <v>30652.574591469023</v>
      </c>
      <c r="M353" s="50">
        <f t="shared" si="52"/>
        <v>32491.729066957163</v>
      </c>
    </row>
    <row r="354" spans="1:13" x14ac:dyDescent="0.3">
      <c r="D354" s="32"/>
      <c r="E354" s="39"/>
      <c r="F354" s="39"/>
      <c r="G354" s="39"/>
      <c r="H354" s="42"/>
      <c r="I354" s="42"/>
      <c r="J354" s="42"/>
      <c r="K354" s="52"/>
      <c r="L354" s="42"/>
      <c r="M354" s="50"/>
    </row>
    <row r="355" spans="1:13" x14ac:dyDescent="0.3">
      <c r="A355" s="4" t="s">
        <v>248</v>
      </c>
      <c r="B355" s="2" t="s">
        <v>13</v>
      </c>
      <c r="C355" s="8" t="s">
        <v>249</v>
      </c>
      <c r="D355" s="32">
        <v>7775.1609600000002</v>
      </c>
      <c r="E355" s="39">
        <f t="shared" si="53"/>
        <v>8163.9190079999998</v>
      </c>
      <c r="F355" s="39">
        <f t="shared" si="45"/>
        <v>8653.7541484800004</v>
      </c>
      <c r="G355" s="39">
        <f t="shared" si="46"/>
        <v>9172.9793973888009</v>
      </c>
      <c r="H355" s="42">
        <f t="shared" si="47"/>
        <v>9631.6283672582413</v>
      </c>
      <c r="I355" s="42">
        <f t="shared" si="48"/>
        <v>10113.209785621153</v>
      </c>
      <c r="J355" s="42">
        <f t="shared" si="49"/>
        <v>10821.134470614634</v>
      </c>
      <c r="K355" s="52">
        <f t="shared" si="50"/>
        <v>11578.613883557658</v>
      </c>
      <c r="L355" s="42">
        <f t="shared" si="51"/>
        <v>12504.902994242271</v>
      </c>
      <c r="M355" s="50">
        <f t="shared" si="52"/>
        <v>13255.197173896808</v>
      </c>
    </row>
    <row r="356" spans="1:13" x14ac:dyDescent="0.3">
      <c r="D356" s="32"/>
      <c r="E356" s="39"/>
      <c r="F356" s="39"/>
      <c r="G356" s="39"/>
      <c r="H356" s="42"/>
      <c r="I356" s="42"/>
      <c r="J356" s="42"/>
      <c r="K356" s="52"/>
      <c r="L356" s="42"/>
      <c r="M356" s="50"/>
    </row>
    <row r="357" spans="1:13" x14ac:dyDescent="0.3">
      <c r="A357" s="4">
        <v>10508</v>
      </c>
      <c r="B357" s="2" t="s">
        <v>13</v>
      </c>
      <c r="C357" s="8" t="s">
        <v>250</v>
      </c>
      <c r="D357" s="32">
        <v>14301.813119999999</v>
      </c>
      <c r="E357" s="39">
        <f t="shared" si="53"/>
        <v>15016.903775999999</v>
      </c>
      <c r="F357" s="39">
        <f t="shared" si="45"/>
        <v>15917.91800256</v>
      </c>
      <c r="G357" s="39">
        <f t="shared" si="46"/>
        <v>16872.993082713601</v>
      </c>
      <c r="H357" s="42">
        <f t="shared" si="47"/>
        <v>17716.64273684928</v>
      </c>
      <c r="I357" s="42">
        <f t="shared" si="48"/>
        <v>18602.474873691746</v>
      </c>
      <c r="J357" s="42">
        <f t="shared" si="49"/>
        <v>19904.64811485017</v>
      </c>
      <c r="K357" s="52">
        <f t="shared" si="50"/>
        <v>21297.973482889684</v>
      </c>
      <c r="L357" s="42">
        <f t="shared" si="51"/>
        <v>23001.811361520857</v>
      </c>
      <c r="M357" s="50">
        <f t="shared" si="52"/>
        <v>24381.920043212107</v>
      </c>
    </row>
    <row r="358" spans="1:13" x14ac:dyDescent="0.3">
      <c r="D358" s="32"/>
      <c r="E358" s="39"/>
      <c r="F358" s="39"/>
      <c r="G358" s="39"/>
      <c r="H358" s="42"/>
      <c r="I358" s="42"/>
      <c r="J358" s="42"/>
      <c r="K358" s="52"/>
      <c r="L358" s="42"/>
      <c r="M358" s="50"/>
    </row>
    <row r="359" spans="1:13" x14ac:dyDescent="0.3">
      <c r="A359" s="4">
        <v>10509</v>
      </c>
      <c r="B359" s="2">
        <v>515465</v>
      </c>
      <c r="C359" s="8" t="s">
        <v>251</v>
      </c>
      <c r="D359" s="32">
        <v>25922.628479999999</v>
      </c>
      <c r="E359" s="39">
        <f t="shared" si="53"/>
        <v>27218.759903999999</v>
      </c>
      <c r="F359" s="39">
        <f t="shared" si="45"/>
        <v>28851.885498239997</v>
      </c>
      <c r="G359" s="39">
        <f t="shared" si="46"/>
        <v>30582.998628134395</v>
      </c>
      <c r="H359" s="42">
        <f t="shared" si="47"/>
        <v>32112.148559541114</v>
      </c>
      <c r="I359" s="42">
        <f t="shared" si="48"/>
        <v>33717.755987518169</v>
      </c>
      <c r="J359" s="42">
        <f t="shared" si="49"/>
        <v>36077.99890664444</v>
      </c>
      <c r="K359" s="52">
        <f t="shared" si="50"/>
        <v>38603.45883010955</v>
      </c>
      <c r="L359" s="42">
        <f t="shared" si="51"/>
        <v>41691.735536518318</v>
      </c>
      <c r="M359" s="50">
        <f t="shared" si="52"/>
        <v>44193.239668709415</v>
      </c>
    </row>
    <row r="360" spans="1:13" x14ac:dyDescent="0.3">
      <c r="D360" s="32"/>
      <c r="E360" s="39"/>
      <c r="F360" s="39"/>
      <c r="G360" s="39"/>
      <c r="H360" s="42"/>
      <c r="I360" s="42"/>
      <c r="J360" s="42"/>
      <c r="K360" s="52"/>
      <c r="L360" s="42"/>
      <c r="M360" s="50"/>
    </row>
    <row r="361" spans="1:13" x14ac:dyDescent="0.3">
      <c r="A361" s="4">
        <v>10510</v>
      </c>
      <c r="B361" s="6">
        <v>5751200</v>
      </c>
      <c r="C361" s="8" t="s">
        <v>252</v>
      </c>
      <c r="D361" s="32">
        <v>30762.815999999999</v>
      </c>
      <c r="E361" s="39">
        <f t="shared" si="53"/>
        <v>32300.9568</v>
      </c>
      <c r="F361" s="39">
        <f t="shared" si="45"/>
        <v>34239.014208000001</v>
      </c>
      <c r="G361" s="39">
        <f t="shared" si="46"/>
        <v>36293.355060479997</v>
      </c>
      <c r="H361" s="42">
        <f t="shared" si="47"/>
        <v>38108.022813503994</v>
      </c>
      <c r="I361" s="42">
        <f t="shared" si="48"/>
        <v>40013.42395417919</v>
      </c>
      <c r="J361" s="42">
        <f t="shared" si="49"/>
        <v>42814.363630971733</v>
      </c>
      <c r="K361" s="52">
        <f t="shared" si="50"/>
        <v>45811.369085139755</v>
      </c>
      <c r="L361" s="42">
        <f t="shared" si="51"/>
        <v>49476.278611950933</v>
      </c>
      <c r="M361" s="50">
        <f t="shared" si="52"/>
        <v>52444.855328667989</v>
      </c>
    </row>
    <row r="362" spans="1:13" x14ac:dyDescent="0.3">
      <c r="D362" s="32"/>
      <c r="E362" s="39"/>
      <c r="F362" s="39"/>
      <c r="G362" s="39"/>
      <c r="H362" s="42"/>
      <c r="I362" s="42"/>
      <c r="J362" s="42"/>
      <c r="K362" s="52"/>
      <c r="L362" s="42"/>
      <c r="M362" s="50"/>
    </row>
    <row r="363" spans="1:13" x14ac:dyDescent="0.3">
      <c r="A363" s="4">
        <v>10512</v>
      </c>
      <c r="B363" s="6">
        <v>5751240</v>
      </c>
      <c r="C363" s="8" t="s">
        <v>253</v>
      </c>
      <c r="D363" s="32">
        <v>31455.70176</v>
      </c>
      <c r="E363" s="39">
        <f t="shared" si="53"/>
        <v>33028.486848</v>
      </c>
      <c r="F363" s="39">
        <f t="shared" si="45"/>
        <v>35010.196058879999</v>
      </c>
      <c r="G363" s="39">
        <f t="shared" si="46"/>
        <v>37110.807822412797</v>
      </c>
      <c r="H363" s="42">
        <f t="shared" si="47"/>
        <v>38966.348213533434</v>
      </c>
      <c r="I363" s="42">
        <f t="shared" si="48"/>
        <v>40914.665624210109</v>
      </c>
      <c r="J363" s="42">
        <f t="shared" si="49"/>
        <v>43778.69221790482</v>
      </c>
      <c r="K363" s="52">
        <f t="shared" si="50"/>
        <v>46843.200673158157</v>
      </c>
      <c r="L363" s="42">
        <f t="shared" si="51"/>
        <v>50590.656727010806</v>
      </c>
      <c r="M363" s="50">
        <f t="shared" si="52"/>
        <v>53626.096130631457</v>
      </c>
    </row>
    <row r="364" spans="1:13" x14ac:dyDescent="0.3">
      <c r="D364" s="32"/>
      <c r="E364" s="39"/>
      <c r="F364" s="39"/>
      <c r="G364" s="39"/>
      <c r="H364" s="42"/>
      <c r="I364" s="42"/>
      <c r="J364" s="42"/>
      <c r="K364" s="52"/>
      <c r="L364" s="42"/>
      <c r="M364" s="50"/>
    </row>
    <row r="365" spans="1:13" x14ac:dyDescent="0.3">
      <c r="A365" s="4" t="s">
        <v>254</v>
      </c>
      <c r="B365" s="2" t="s">
        <v>13</v>
      </c>
      <c r="C365" s="8" t="s">
        <v>255</v>
      </c>
      <c r="D365" s="32">
        <v>26610.944640000002</v>
      </c>
      <c r="E365" s="39">
        <f t="shared" si="53"/>
        <v>27941.491872000002</v>
      </c>
      <c r="F365" s="39">
        <f t="shared" si="45"/>
        <v>29617.981384320003</v>
      </c>
      <c r="G365" s="39">
        <f t="shared" si="46"/>
        <v>31395.060267379202</v>
      </c>
      <c r="H365" s="42">
        <f t="shared" si="47"/>
        <v>32964.81328074816</v>
      </c>
      <c r="I365" s="42">
        <f t="shared" si="48"/>
        <v>34613.05394478557</v>
      </c>
      <c r="J365" s="42">
        <f t="shared" si="49"/>
        <v>37035.967720920562</v>
      </c>
      <c r="K365" s="52">
        <f t="shared" si="50"/>
        <v>39628.485461385004</v>
      </c>
      <c r="L365" s="42">
        <f t="shared" si="51"/>
        <v>42798.764298295806</v>
      </c>
      <c r="M365" s="50">
        <f t="shared" si="52"/>
        <v>45366.690156193552</v>
      </c>
    </row>
    <row r="366" spans="1:13" x14ac:dyDescent="0.3">
      <c r="D366" s="32"/>
      <c r="E366" s="39"/>
      <c r="F366" s="39"/>
      <c r="G366" s="39"/>
      <c r="H366" s="42"/>
      <c r="I366" s="42"/>
      <c r="J366" s="42"/>
      <c r="K366" s="52"/>
      <c r="L366" s="42"/>
      <c r="M366" s="50"/>
    </row>
    <row r="367" spans="1:13" x14ac:dyDescent="0.3">
      <c r="A367" s="4">
        <v>10513</v>
      </c>
      <c r="B367" s="2">
        <v>563433</v>
      </c>
      <c r="C367" s="8" t="s">
        <v>256</v>
      </c>
      <c r="D367" s="32">
        <v>10864.869119999999</v>
      </c>
      <c r="E367" s="39">
        <f t="shared" si="53"/>
        <v>11408.112576</v>
      </c>
      <c r="F367" s="39">
        <f t="shared" si="45"/>
        <v>12092.599330559999</v>
      </c>
      <c r="G367" s="39">
        <f t="shared" si="46"/>
        <v>12818.155290393599</v>
      </c>
      <c r="H367" s="42">
        <f t="shared" si="47"/>
        <v>13459.063054913278</v>
      </c>
      <c r="I367" s="42">
        <f t="shared" si="48"/>
        <v>14132.016207658942</v>
      </c>
      <c r="J367" s="42">
        <f t="shared" si="49"/>
        <v>15121.257342195069</v>
      </c>
      <c r="K367" s="52">
        <f t="shared" si="50"/>
        <v>16179.745356148724</v>
      </c>
      <c r="L367" s="42">
        <f t="shared" si="51"/>
        <v>17474.124984640621</v>
      </c>
      <c r="M367" s="50">
        <f t="shared" si="52"/>
        <v>18522.572483719057</v>
      </c>
    </row>
    <row r="368" spans="1:13" x14ac:dyDescent="0.3">
      <c r="D368" s="32"/>
      <c r="E368" s="39"/>
      <c r="F368" s="39"/>
      <c r="G368" s="39"/>
      <c r="H368" s="42"/>
      <c r="I368" s="42"/>
      <c r="J368" s="42"/>
      <c r="K368" s="52"/>
      <c r="L368" s="42"/>
      <c r="M368" s="50"/>
    </row>
    <row r="369" spans="1:13" x14ac:dyDescent="0.3">
      <c r="A369" s="4">
        <v>10514</v>
      </c>
      <c r="B369" s="2" t="s">
        <v>257</v>
      </c>
      <c r="C369" s="8" t="s">
        <v>258</v>
      </c>
      <c r="D369" s="32">
        <v>28890.449279999997</v>
      </c>
      <c r="E369" s="39">
        <f t="shared" si="53"/>
        <v>30334.971743999999</v>
      </c>
      <c r="F369" s="39">
        <f t="shared" si="45"/>
        <v>32155.070048639998</v>
      </c>
      <c r="G369" s="39">
        <f t="shared" si="46"/>
        <v>34084.374251558402</v>
      </c>
      <c r="H369" s="42">
        <f t="shared" si="47"/>
        <v>35788.592964136318</v>
      </c>
      <c r="I369" s="42">
        <f t="shared" si="48"/>
        <v>37578.022612343135</v>
      </c>
      <c r="J369" s="42">
        <f t="shared" si="49"/>
        <v>40208.484195207158</v>
      </c>
      <c r="K369" s="52">
        <f t="shared" si="50"/>
        <v>43023.078088871662</v>
      </c>
      <c r="L369" s="42">
        <f t="shared" si="51"/>
        <v>46464.924335981392</v>
      </c>
      <c r="M369" s="50">
        <f t="shared" si="52"/>
        <v>49252.819796140277</v>
      </c>
    </row>
    <row r="370" spans="1:13" x14ac:dyDescent="0.3">
      <c r="D370" s="32"/>
      <c r="E370" s="39"/>
      <c r="F370" s="39"/>
      <c r="G370" s="39"/>
      <c r="H370" s="42"/>
      <c r="I370" s="42"/>
      <c r="J370" s="42"/>
      <c r="K370" s="52"/>
      <c r="L370" s="42"/>
      <c r="M370" s="50"/>
    </row>
    <row r="371" spans="1:13" x14ac:dyDescent="0.3">
      <c r="A371" s="4">
        <v>10515</v>
      </c>
      <c r="B371" s="2" t="s">
        <v>259</v>
      </c>
      <c r="C371" s="8" t="s">
        <v>260</v>
      </c>
      <c r="D371" s="32">
        <v>32003.529600000002</v>
      </c>
      <c r="E371" s="39">
        <f t="shared" si="53"/>
        <v>33603.706080000004</v>
      </c>
      <c r="F371" s="39">
        <f t="shared" si="45"/>
        <v>35619.928444800003</v>
      </c>
      <c r="G371" s="39">
        <f t="shared" si="46"/>
        <v>37757.124151488002</v>
      </c>
      <c r="H371" s="42">
        <f t="shared" si="47"/>
        <v>39644.9803590624</v>
      </c>
      <c r="I371" s="42">
        <f t="shared" si="48"/>
        <v>41627.229377015523</v>
      </c>
      <c r="J371" s="42">
        <f t="shared" si="49"/>
        <v>44541.135433406613</v>
      </c>
      <c r="K371" s="52">
        <f t="shared" si="50"/>
        <v>47659.014913745079</v>
      </c>
      <c r="L371" s="42">
        <f t="shared" si="51"/>
        <v>51471.736106844684</v>
      </c>
      <c r="M371" s="50">
        <f t="shared" si="52"/>
        <v>54560.040273255363</v>
      </c>
    </row>
    <row r="372" spans="1:13" x14ac:dyDescent="0.3">
      <c r="D372" s="32"/>
      <c r="E372" s="39"/>
      <c r="F372" s="39"/>
      <c r="G372" s="39"/>
      <c r="H372" s="42"/>
      <c r="I372" s="42"/>
      <c r="J372" s="42"/>
      <c r="K372" s="52"/>
      <c r="L372" s="42"/>
      <c r="M372" s="50"/>
    </row>
    <row r="373" spans="1:13" x14ac:dyDescent="0.3">
      <c r="A373" s="4">
        <v>10516</v>
      </c>
      <c r="B373" s="2">
        <v>1281130</v>
      </c>
      <c r="C373" s="8" t="s">
        <v>261</v>
      </c>
      <c r="D373" s="32">
        <v>19058.820479999998</v>
      </c>
      <c r="E373" s="39">
        <f t="shared" si="53"/>
        <v>20011.761503999998</v>
      </c>
      <c r="F373" s="39">
        <f t="shared" si="45"/>
        <v>21212.467194239998</v>
      </c>
      <c r="G373" s="39">
        <f t="shared" si="46"/>
        <v>22485.215225894397</v>
      </c>
      <c r="H373" s="42">
        <f t="shared" si="47"/>
        <v>23609.475987189118</v>
      </c>
      <c r="I373" s="42">
        <f t="shared" si="48"/>
        <v>24789.949786548576</v>
      </c>
      <c r="J373" s="42">
        <f t="shared" si="49"/>
        <v>26525.246271606975</v>
      </c>
      <c r="K373" s="52">
        <f t="shared" si="50"/>
        <v>28382.013510619465</v>
      </c>
      <c r="L373" s="42">
        <f t="shared" si="51"/>
        <v>30652.574591469023</v>
      </c>
      <c r="M373" s="50">
        <f t="shared" si="52"/>
        <v>32491.729066957163</v>
      </c>
    </row>
    <row r="374" spans="1:13" x14ac:dyDescent="0.3">
      <c r="D374" s="32"/>
      <c r="E374" s="39"/>
      <c r="F374" s="39"/>
      <c r="G374" s="39"/>
      <c r="H374" s="42"/>
      <c r="I374" s="42"/>
      <c r="J374" s="42"/>
      <c r="K374" s="52"/>
      <c r="L374" s="42"/>
      <c r="M374" s="50"/>
    </row>
    <row r="375" spans="1:13" x14ac:dyDescent="0.3">
      <c r="A375" s="4">
        <v>10517</v>
      </c>
      <c r="C375" s="8" t="s">
        <v>262</v>
      </c>
      <c r="D375" s="32">
        <v>10561.985280000001</v>
      </c>
      <c r="E375" s="39">
        <f t="shared" si="53"/>
        <v>11090.084544000001</v>
      </c>
      <c r="F375" s="39">
        <f t="shared" si="45"/>
        <v>11755.489616640001</v>
      </c>
      <c r="G375" s="39">
        <f t="shared" si="46"/>
        <v>12460.818993638401</v>
      </c>
      <c r="H375" s="42">
        <f t="shared" si="47"/>
        <v>13083.85994332032</v>
      </c>
      <c r="I375" s="42">
        <f t="shared" si="48"/>
        <v>13738.052940486336</v>
      </c>
      <c r="J375" s="42">
        <f t="shared" si="49"/>
        <v>14699.716646320379</v>
      </c>
      <c r="K375" s="52">
        <f t="shared" si="50"/>
        <v>15728.696811562806</v>
      </c>
      <c r="L375" s="42">
        <f t="shared" si="51"/>
        <v>16986.992556487832</v>
      </c>
      <c r="M375" s="50">
        <f t="shared" si="52"/>
        <v>18006.212109877102</v>
      </c>
    </row>
    <row r="376" spans="1:13" x14ac:dyDescent="0.3">
      <c r="D376" s="32"/>
      <c r="E376" s="39"/>
      <c r="F376" s="39"/>
      <c r="G376" s="39"/>
      <c r="H376" s="42"/>
      <c r="I376" s="42"/>
      <c r="J376" s="42"/>
      <c r="K376" s="52"/>
      <c r="L376" s="42"/>
      <c r="M376" s="50"/>
    </row>
    <row r="377" spans="1:13" x14ac:dyDescent="0.3">
      <c r="A377" s="4">
        <v>10518</v>
      </c>
      <c r="B377" s="2" t="s">
        <v>840</v>
      </c>
      <c r="C377" s="8" t="s">
        <v>263</v>
      </c>
      <c r="D377" s="32">
        <v>32139.824639999999</v>
      </c>
      <c r="E377" s="39">
        <f t="shared" si="53"/>
        <v>33746.815871999999</v>
      </c>
      <c r="F377" s="39">
        <f t="shared" si="45"/>
        <v>35771.624824320003</v>
      </c>
      <c r="G377" s="39">
        <f t="shared" si="46"/>
        <v>37917.9223137792</v>
      </c>
      <c r="H377" s="42">
        <f t="shared" si="47"/>
        <v>39813.818429468156</v>
      </c>
      <c r="I377" s="42">
        <f t="shared" si="48"/>
        <v>41804.50935094156</v>
      </c>
      <c r="J377" s="42">
        <f t="shared" si="49"/>
        <v>44730.825005507468</v>
      </c>
      <c r="K377" s="52">
        <f t="shared" si="50"/>
        <v>47861.98275589299</v>
      </c>
      <c r="L377" s="42">
        <f t="shared" si="51"/>
        <v>51690.941376364426</v>
      </c>
      <c r="M377" s="50">
        <f t="shared" si="52"/>
        <v>54792.397858946293</v>
      </c>
    </row>
    <row r="378" spans="1:13" x14ac:dyDescent="0.3">
      <c r="D378" s="32"/>
      <c r="E378" s="39"/>
      <c r="F378" s="39"/>
      <c r="G378" s="39"/>
      <c r="H378" s="42"/>
      <c r="I378" s="42"/>
      <c r="J378" s="42"/>
      <c r="K378" s="52"/>
      <c r="L378" s="42"/>
      <c r="M378" s="50"/>
    </row>
    <row r="379" spans="1:13" x14ac:dyDescent="0.3">
      <c r="A379" s="4">
        <v>10519</v>
      </c>
      <c r="B379" s="2" t="s">
        <v>839</v>
      </c>
      <c r="C379" s="8" t="s">
        <v>264</v>
      </c>
      <c r="D379" s="32">
        <v>31984.135680000003</v>
      </c>
      <c r="E379" s="39">
        <f t="shared" si="53"/>
        <v>33583.342464000001</v>
      </c>
      <c r="F379" s="39">
        <f t="shared" si="45"/>
        <v>35598.343011839999</v>
      </c>
      <c r="G379" s="39">
        <f t="shared" si="46"/>
        <v>37734.243592550396</v>
      </c>
      <c r="H379" s="42">
        <f t="shared" si="47"/>
        <v>39620.955772177913</v>
      </c>
      <c r="I379" s="42">
        <f t="shared" si="48"/>
        <v>41602.003560786805</v>
      </c>
      <c r="J379" s="42">
        <f t="shared" si="49"/>
        <v>44514.143810041882</v>
      </c>
      <c r="K379" s="52">
        <f t="shared" si="50"/>
        <v>47630.133876744811</v>
      </c>
      <c r="L379" s="42">
        <f t="shared" si="51"/>
        <v>51440.544586884396</v>
      </c>
      <c r="M379" s="50">
        <f t="shared" si="52"/>
        <v>54526.977262097462</v>
      </c>
    </row>
    <row r="380" spans="1:13" x14ac:dyDescent="0.3">
      <c r="D380" s="32"/>
      <c r="E380" s="39"/>
      <c r="F380" s="39"/>
      <c r="G380" s="39"/>
      <c r="H380" s="42"/>
      <c r="I380" s="42"/>
      <c r="J380" s="42"/>
      <c r="K380" s="52"/>
      <c r="L380" s="42"/>
      <c r="M380" s="50"/>
    </row>
    <row r="381" spans="1:13" x14ac:dyDescent="0.3">
      <c r="A381" s="4">
        <v>10520</v>
      </c>
      <c r="B381" s="6">
        <v>515940</v>
      </c>
      <c r="C381" s="8" t="s">
        <v>265</v>
      </c>
      <c r="D381" s="32">
        <v>19879.42656</v>
      </c>
      <c r="E381" s="39">
        <f t="shared" si="53"/>
        <v>20873.397888</v>
      </c>
      <c r="F381" s="39">
        <f t="shared" si="45"/>
        <v>22125.801761279999</v>
      </c>
      <c r="G381" s="39">
        <f t="shared" si="46"/>
        <v>23453.3498669568</v>
      </c>
      <c r="H381" s="42">
        <f t="shared" si="47"/>
        <v>24626.017360304639</v>
      </c>
      <c r="I381" s="42">
        <f t="shared" si="48"/>
        <v>25857.318228319869</v>
      </c>
      <c r="J381" s="42">
        <f t="shared" si="49"/>
        <v>27667.330504302259</v>
      </c>
      <c r="K381" s="52">
        <f t="shared" si="50"/>
        <v>29604.043639603417</v>
      </c>
      <c r="L381" s="42">
        <f t="shared" si="51"/>
        <v>31972.36713077169</v>
      </c>
      <c r="M381" s="50">
        <f t="shared" si="52"/>
        <v>33890.709158617989</v>
      </c>
    </row>
    <row r="382" spans="1:13" x14ac:dyDescent="0.3">
      <c r="D382" s="32"/>
      <c r="E382" s="39"/>
      <c r="F382" s="39"/>
      <c r="G382" s="39"/>
      <c r="H382" s="42"/>
      <c r="I382" s="42"/>
      <c r="J382" s="42"/>
      <c r="K382" s="52"/>
      <c r="L382" s="42"/>
      <c r="M382" s="50"/>
    </row>
    <row r="383" spans="1:13" x14ac:dyDescent="0.3">
      <c r="A383" s="4">
        <v>10521</v>
      </c>
      <c r="B383" s="2" t="s">
        <v>266</v>
      </c>
      <c r="C383" s="8" t="s">
        <v>267</v>
      </c>
      <c r="D383" s="32">
        <v>33501.121919999998</v>
      </c>
      <c r="E383" s="39">
        <f t="shared" si="53"/>
        <v>35176.178015999998</v>
      </c>
      <c r="F383" s="39">
        <f t="shared" si="45"/>
        <v>37286.74869696</v>
      </c>
      <c r="G383" s="39">
        <f t="shared" si="46"/>
        <v>39523.953618777596</v>
      </c>
      <c r="H383" s="42">
        <f t="shared" si="47"/>
        <v>41500.151299716475</v>
      </c>
      <c r="I383" s="42">
        <f t="shared" si="48"/>
        <v>43575.158864702302</v>
      </c>
      <c r="J383" s="42">
        <f t="shared" si="49"/>
        <v>46625.419985231463</v>
      </c>
      <c r="K383" s="52">
        <f t="shared" si="50"/>
        <v>49889.199384197665</v>
      </c>
      <c r="L383" s="42">
        <f t="shared" si="51"/>
        <v>53880.335334933479</v>
      </c>
      <c r="M383" s="50">
        <f t="shared" si="52"/>
        <v>57113.15545502949</v>
      </c>
    </row>
    <row r="384" spans="1:13" x14ac:dyDescent="0.3">
      <c r="D384" s="32"/>
      <c r="E384" s="39"/>
      <c r="F384" s="39"/>
      <c r="G384" s="39"/>
      <c r="H384" s="42"/>
      <c r="I384" s="42"/>
      <c r="J384" s="42"/>
      <c r="K384" s="52"/>
      <c r="L384" s="42"/>
      <c r="M384" s="50"/>
    </row>
    <row r="385" spans="1:13" x14ac:dyDescent="0.3">
      <c r="A385" s="4">
        <v>10522</v>
      </c>
      <c r="B385" s="2" t="s">
        <v>268</v>
      </c>
      <c r="C385" s="8" t="s">
        <v>269</v>
      </c>
      <c r="D385" s="32">
        <v>19133.654400000003</v>
      </c>
      <c r="E385" s="39">
        <f t="shared" si="53"/>
        <v>20090.337120000004</v>
      </c>
      <c r="F385" s="39">
        <f t="shared" si="45"/>
        <v>21295.757347200004</v>
      </c>
      <c r="G385" s="39">
        <f t="shared" si="46"/>
        <v>22573.502788032005</v>
      </c>
      <c r="H385" s="42">
        <f t="shared" si="47"/>
        <v>23702.177927433604</v>
      </c>
      <c r="I385" s="42">
        <f t="shared" si="48"/>
        <v>24887.286823805283</v>
      </c>
      <c r="J385" s="42">
        <f t="shared" si="49"/>
        <v>26629.396901471653</v>
      </c>
      <c r="K385" s="52">
        <f t="shared" si="50"/>
        <v>28493.45468457467</v>
      </c>
      <c r="L385" s="42">
        <f t="shared" si="51"/>
        <v>30772.931059340644</v>
      </c>
      <c r="M385" s="50">
        <f t="shared" si="52"/>
        <v>32619.306922901083</v>
      </c>
    </row>
    <row r="386" spans="1:13" x14ac:dyDescent="0.3">
      <c r="D386" s="32"/>
      <c r="E386" s="39"/>
      <c r="F386" s="39"/>
      <c r="G386" s="39"/>
      <c r="H386" s="42"/>
      <c r="I386" s="42"/>
      <c r="J386" s="42"/>
      <c r="K386" s="52"/>
      <c r="L386" s="42"/>
      <c r="M386" s="50"/>
    </row>
    <row r="387" spans="1:13" x14ac:dyDescent="0.3">
      <c r="A387" s="4">
        <v>10523</v>
      </c>
      <c r="B387" s="2" t="s">
        <v>270</v>
      </c>
      <c r="C387" s="8" t="s">
        <v>271</v>
      </c>
      <c r="D387" s="32">
        <v>31984.135680000003</v>
      </c>
      <c r="E387" s="39">
        <f t="shared" si="53"/>
        <v>33583.342464000001</v>
      </c>
      <c r="F387" s="39">
        <f t="shared" si="45"/>
        <v>35598.343011839999</v>
      </c>
      <c r="G387" s="39">
        <f t="shared" si="46"/>
        <v>37734.243592550396</v>
      </c>
      <c r="H387" s="42">
        <f t="shared" si="47"/>
        <v>39620.955772177913</v>
      </c>
      <c r="I387" s="42">
        <f t="shared" si="48"/>
        <v>41602.003560786805</v>
      </c>
      <c r="J387" s="42">
        <f t="shared" si="49"/>
        <v>44514.143810041882</v>
      </c>
      <c r="K387" s="52">
        <f t="shared" si="50"/>
        <v>47630.133876744811</v>
      </c>
      <c r="L387" s="42">
        <f t="shared" si="51"/>
        <v>51440.544586884396</v>
      </c>
      <c r="M387" s="50">
        <f t="shared" si="52"/>
        <v>54526.977262097462</v>
      </c>
    </row>
    <row r="388" spans="1:13" x14ac:dyDescent="0.3">
      <c r="D388" s="32"/>
      <c r="E388" s="39"/>
      <c r="F388" s="39"/>
      <c r="G388" s="39"/>
      <c r="H388" s="42"/>
      <c r="I388" s="42"/>
      <c r="J388" s="42"/>
      <c r="K388" s="52"/>
      <c r="L388" s="42"/>
      <c r="M388" s="50"/>
    </row>
    <row r="389" spans="1:13" x14ac:dyDescent="0.3">
      <c r="A389" s="4">
        <v>10524</v>
      </c>
      <c r="B389" s="2" t="s">
        <v>841</v>
      </c>
      <c r="C389" s="8" t="s">
        <v>272</v>
      </c>
      <c r="D389" s="32">
        <v>19779.66144</v>
      </c>
      <c r="E389" s="39">
        <f t="shared" si="53"/>
        <v>20768.644511999999</v>
      </c>
      <c r="F389" s="39">
        <f t="shared" si="45"/>
        <v>22014.763182719998</v>
      </c>
      <c r="G389" s="39">
        <f t="shared" si="46"/>
        <v>23335.648973683197</v>
      </c>
      <c r="H389" s="42">
        <f t="shared" si="47"/>
        <v>24502.431422367357</v>
      </c>
      <c r="I389" s="42">
        <f t="shared" si="48"/>
        <v>25727.552993485726</v>
      </c>
      <c r="J389" s="42">
        <f t="shared" si="49"/>
        <v>27528.481703029727</v>
      </c>
      <c r="K389" s="52">
        <f t="shared" si="50"/>
        <v>29455.475422241809</v>
      </c>
      <c r="L389" s="42">
        <f t="shared" si="51"/>
        <v>31811.913456021153</v>
      </c>
      <c r="M389" s="50">
        <f t="shared" si="52"/>
        <v>33720.628263382423</v>
      </c>
    </row>
    <row r="390" spans="1:13" x14ac:dyDescent="0.3">
      <c r="D390" s="32"/>
      <c r="E390" s="39"/>
      <c r="F390" s="39"/>
      <c r="G390" s="39"/>
      <c r="H390" s="42"/>
      <c r="I390" s="42"/>
      <c r="J390" s="42"/>
      <c r="K390" s="52"/>
      <c r="L390" s="42"/>
      <c r="M390" s="50"/>
    </row>
    <row r="391" spans="1:13" x14ac:dyDescent="0.3">
      <c r="A391" s="4">
        <v>10525</v>
      </c>
      <c r="C391" s="8" t="s">
        <v>273</v>
      </c>
      <c r="D391" s="32">
        <v>34838.388479999994</v>
      </c>
      <c r="E391" s="39">
        <f t="shared" si="53"/>
        <v>36580.307903999994</v>
      </c>
      <c r="F391" s="39">
        <f t="shared" si="45"/>
        <v>38775.126378239991</v>
      </c>
      <c r="G391" s="39">
        <f t="shared" si="46"/>
        <v>41101.633960934392</v>
      </c>
      <c r="H391" s="42">
        <f t="shared" si="47"/>
        <v>43156.715658981113</v>
      </c>
      <c r="I391" s="42">
        <f t="shared" si="48"/>
        <v>45314.551441930169</v>
      </c>
      <c r="J391" s="42">
        <f t="shared" si="49"/>
        <v>48486.570042865278</v>
      </c>
      <c r="K391" s="52">
        <f t="shared" si="50"/>
        <v>51880.629945865847</v>
      </c>
      <c r="L391" s="42">
        <f t="shared" si="51"/>
        <v>56031.080341535111</v>
      </c>
      <c r="M391" s="50">
        <f t="shared" si="52"/>
        <v>59392.945162027216</v>
      </c>
    </row>
    <row r="392" spans="1:13" x14ac:dyDescent="0.3">
      <c r="D392" s="32"/>
      <c r="E392" s="39"/>
      <c r="F392" s="39"/>
      <c r="G392" s="39"/>
      <c r="H392" s="42"/>
      <c r="I392" s="42"/>
      <c r="J392" s="42"/>
      <c r="K392" s="52"/>
      <c r="L392" s="42"/>
      <c r="M392" s="50"/>
    </row>
    <row r="393" spans="1:13" x14ac:dyDescent="0.3">
      <c r="A393" s="4">
        <v>10527</v>
      </c>
      <c r="B393" s="2" t="s">
        <v>846</v>
      </c>
      <c r="C393" s="8" t="s">
        <v>845</v>
      </c>
      <c r="D393" s="32">
        <v>30969.052800000001</v>
      </c>
      <c r="E393" s="39">
        <f t="shared" si="53"/>
        <v>32517.505440000001</v>
      </c>
      <c r="F393" s="39">
        <f t="shared" si="45"/>
        <v>34468.555766400001</v>
      </c>
      <c r="G393" s="39">
        <f t="shared" si="46"/>
        <v>36536.669112383999</v>
      </c>
      <c r="H393" s="42">
        <f t="shared" si="47"/>
        <v>38363.502568003198</v>
      </c>
      <c r="I393" s="42">
        <f t="shared" si="48"/>
        <v>40281.677696403356</v>
      </c>
      <c r="J393" s="42">
        <f t="shared" si="49"/>
        <v>43101.395135151593</v>
      </c>
      <c r="K393" s="52">
        <f t="shared" si="50"/>
        <v>46118.492794612204</v>
      </c>
      <c r="L393" s="42">
        <f t="shared" si="51"/>
        <v>49807.972218181181</v>
      </c>
      <c r="M393" s="50">
        <f t="shared" si="52"/>
        <v>52796.45055127205</v>
      </c>
    </row>
    <row r="394" spans="1:13" x14ac:dyDescent="0.3">
      <c r="D394" s="32"/>
      <c r="E394" s="39"/>
      <c r="F394" s="39"/>
      <c r="G394" s="39"/>
      <c r="H394" s="42"/>
      <c r="I394" s="42"/>
      <c r="J394" s="42"/>
      <c r="K394" s="52"/>
      <c r="L394" s="42"/>
      <c r="M394" s="50"/>
    </row>
    <row r="395" spans="1:13" x14ac:dyDescent="0.3">
      <c r="A395" s="4">
        <v>10529</v>
      </c>
      <c r="B395" s="2" t="s">
        <v>274</v>
      </c>
      <c r="C395" s="8" t="s">
        <v>275</v>
      </c>
      <c r="D395" s="32">
        <v>33160.122239999997</v>
      </c>
      <c r="E395" s="39">
        <f t="shared" si="53"/>
        <v>34818.128352</v>
      </c>
      <c r="F395" s="39">
        <f t="shared" si="45"/>
        <v>36907.216053119999</v>
      </c>
      <c r="G395" s="39">
        <f t="shared" si="46"/>
        <v>39121.649016307201</v>
      </c>
      <c r="H395" s="42">
        <f t="shared" si="47"/>
        <v>41077.731467122561</v>
      </c>
      <c r="I395" s="42">
        <f t="shared" si="48"/>
        <v>43131.618040478686</v>
      </c>
      <c r="J395" s="42">
        <f t="shared" si="49"/>
        <v>46150.831303312196</v>
      </c>
      <c r="K395" s="52">
        <f t="shared" si="50"/>
        <v>49381.389494544048</v>
      </c>
      <c r="L395" s="42">
        <f t="shared" si="51"/>
        <v>53331.900654107572</v>
      </c>
      <c r="M395" s="50">
        <f t="shared" si="52"/>
        <v>56531.814693354027</v>
      </c>
    </row>
    <row r="396" spans="1:13" x14ac:dyDescent="0.3">
      <c r="D396" s="32"/>
      <c r="E396" s="39"/>
      <c r="F396" s="39"/>
      <c r="G396" s="39"/>
      <c r="H396" s="42"/>
      <c r="I396" s="42"/>
      <c r="J396" s="42"/>
      <c r="K396" s="52"/>
      <c r="L396" s="42"/>
      <c r="M396" s="50"/>
    </row>
    <row r="397" spans="1:13" x14ac:dyDescent="0.3">
      <c r="A397" s="4" t="s">
        <v>276</v>
      </c>
      <c r="B397" s="2" t="s">
        <v>277</v>
      </c>
      <c r="C397" s="8" t="s">
        <v>278</v>
      </c>
      <c r="D397" s="32">
        <v>34093.20768</v>
      </c>
      <c r="E397" s="39">
        <f t="shared" si="53"/>
        <v>35797.868064000002</v>
      </c>
      <c r="F397" s="39">
        <f t="shared" si="45"/>
        <v>37945.740147839999</v>
      </c>
      <c r="G397" s="39">
        <f t="shared" si="46"/>
        <v>40222.484556710398</v>
      </c>
      <c r="H397" s="42">
        <f t="shared" si="47"/>
        <v>42233.608784545919</v>
      </c>
      <c r="I397" s="42">
        <f t="shared" si="48"/>
        <v>44345.289223773216</v>
      </c>
      <c r="J397" s="42">
        <f t="shared" si="49"/>
        <v>47449.459469437345</v>
      </c>
      <c r="K397" s="52">
        <f t="shared" si="50"/>
        <v>50770.921632297963</v>
      </c>
      <c r="L397" s="42">
        <f t="shared" si="51"/>
        <v>54832.595362881802</v>
      </c>
      <c r="M397" s="50">
        <f t="shared" si="52"/>
        <v>58122.551084654711</v>
      </c>
    </row>
    <row r="398" spans="1:13" x14ac:dyDescent="0.3">
      <c r="D398" s="32"/>
      <c r="E398" s="39"/>
      <c r="F398" s="39"/>
      <c r="G398" s="39"/>
      <c r="H398" s="42"/>
      <c r="I398" s="42"/>
      <c r="J398" s="42"/>
      <c r="K398" s="52"/>
      <c r="L398" s="42"/>
      <c r="M398" s="50"/>
    </row>
    <row r="399" spans="1:13" x14ac:dyDescent="0.3">
      <c r="A399" s="4">
        <v>10531</v>
      </c>
      <c r="B399" s="2" t="s">
        <v>279</v>
      </c>
      <c r="C399" s="8" t="s">
        <v>280</v>
      </c>
      <c r="D399" s="32">
        <v>32675.811840000002</v>
      </c>
      <c r="E399" s="39">
        <f t="shared" si="53"/>
        <v>34309.602432</v>
      </c>
      <c r="F399" s="39">
        <f t="shared" ref="F399:F461" si="54">E399*0.06+E399</f>
        <v>36368.17857792</v>
      </c>
      <c r="G399" s="39">
        <f t="shared" ref="G399:G461" si="55">F399*0.06+F399</f>
        <v>38550.2692925952</v>
      </c>
      <c r="H399" s="42">
        <f t="shared" ref="H399:H461" si="56">G399*0.05+G399</f>
        <v>40477.782757224959</v>
      </c>
      <c r="I399" s="42">
        <f t="shared" ref="I399:I461" si="57">H399*0.05+H399</f>
        <v>42501.671895086205</v>
      </c>
      <c r="J399" s="42">
        <f t="shared" ref="J399:J461" si="58">I399*0.07+I399</f>
        <v>45476.788927742236</v>
      </c>
      <c r="K399" s="52">
        <f t="shared" ref="K399:K461" si="59">J399*0.07+J399</f>
        <v>48660.164152684192</v>
      </c>
      <c r="L399" s="42">
        <f t="shared" ref="L399:L461" si="60">K399*0.08+K399</f>
        <v>52552.977284898931</v>
      </c>
      <c r="M399" s="50">
        <f t="shared" ref="M399:M461" si="61">L399*0.06+L399</f>
        <v>55706.155921992868</v>
      </c>
    </row>
    <row r="400" spans="1:13" x14ac:dyDescent="0.3">
      <c r="D400" s="32"/>
      <c r="E400" s="39"/>
      <c r="F400" s="39"/>
      <c r="G400" s="39"/>
      <c r="H400" s="42"/>
      <c r="I400" s="42"/>
      <c r="J400" s="42"/>
      <c r="K400" s="52"/>
      <c r="L400" s="42"/>
      <c r="M400" s="50"/>
    </row>
    <row r="401" spans="1:13" x14ac:dyDescent="0.3">
      <c r="A401" s="4">
        <v>10532</v>
      </c>
      <c r="B401" s="2" t="s">
        <v>281</v>
      </c>
      <c r="C401" s="8" t="s">
        <v>282</v>
      </c>
      <c r="D401" s="32">
        <v>33501.121919999998</v>
      </c>
      <c r="E401" s="39">
        <f t="shared" ref="E401:E463" si="62">D401*0.05+D401</f>
        <v>35176.178015999998</v>
      </c>
      <c r="F401" s="39">
        <f t="shared" si="54"/>
        <v>37286.74869696</v>
      </c>
      <c r="G401" s="39">
        <f t="shared" si="55"/>
        <v>39523.953618777596</v>
      </c>
      <c r="H401" s="42">
        <f t="shared" si="56"/>
        <v>41500.151299716475</v>
      </c>
      <c r="I401" s="42">
        <f t="shared" si="57"/>
        <v>43575.158864702302</v>
      </c>
      <c r="J401" s="42">
        <f t="shared" si="58"/>
        <v>46625.419985231463</v>
      </c>
      <c r="K401" s="52">
        <f t="shared" si="59"/>
        <v>49889.199384197665</v>
      </c>
      <c r="L401" s="42">
        <f t="shared" si="60"/>
        <v>53880.335334933479</v>
      </c>
      <c r="M401" s="50">
        <f t="shared" si="61"/>
        <v>57113.15545502949</v>
      </c>
    </row>
    <row r="402" spans="1:13" x14ac:dyDescent="0.3">
      <c r="D402" s="32"/>
      <c r="E402" s="39"/>
      <c r="F402" s="39"/>
      <c r="G402" s="39"/>
      <c r="H402" s="42"/>
      <c r="I402" s="42"/>
      <c r="J402" s="42"/>
      <c r="K402" s="52"/>
      <c r="L402" s="42"/>
      <c r="M402" s="50"/>
    </row>
    <row r="403" spans="1:13" x14ac:dyDescent="0.3">
      <c r="A403" s="4">
        <v>10533</v>
      </c>
      <c r="B403" s="2" t="s">
        <v>283</v>
      </c>
      <c r="C403" s="8" t="s">
        <v>837</v>
      </c>
      <c r="D403" s="32">
        <v>29990.741760000001</v>
      </c>
      <c r="E403" s="39">
        <f t="shared" si="62"/>
        <v>31490.278848000002</v>
      </c>
      <c r="F403" s="39">
        <f t="shared" si="54"/>
        <v>33379.695578880004</v>
      </c>
      <c r="G403" s="39">
        <f t="shared" si="55"/>
        <v>35382.477313612806</v>
      </c>
      <c r="H403" s="42">
        <f t="shared" si="56"/>
        <v>37151.601179293444</v>
      </c>
      <c r="I403" s="42">
        <f t="shared" si="57"/>
        <v>39009.181238258119</v>
      </c>
      <c r="J403" s="42">
        <f t="shared" si="58"/>
        <v>41739.823924936187</v>
      </c>
      <c r="K403" s="52">
        <f t="shared" si="59"/>
        <v>44661.611599681717</v>
      </c>
      <c r="L403" s="42">
        <f t="shared" si="60"/>
        <v>48234.540527656252</v>
      </c>
      <c r="M403" s="50">
        <f t="shared" si="61"/>
        <v>51128.612959315629</v>
      </c>
    </row>
    <row r="404" spans="1:13" x14ac:dyDescent="0.3">
      <c r="D404" s="32"/>
      <c r="E404" s="39"/>
      <c r="F404" s="39"/>
      <c r="G404" s="39"/>
      <c r="H404" s="42"/>
      <c r="I404" s="42"/>
      <c r="J404" s="42"/>
      <c r="K404" s="52"/>
      <c r="L404" s="42"/>
      <c r="M404" s="50"/>
    </row>
    <row r="405" spans="1:13" x14ac:dyDescent="0.3">
      <c r="A405" s="4">
        <v>10534</v>
      </c>
      <c r="B405" s="2" t="s">
        <v>284</v>
      </c>
      <c r="C405" s="8" t="s">
        <v>285</v>
      </c>
      <c r="D405" s="32">
        <v>36147.05472</v>
      </c>
      <c r="E405" s="39">
        <f t="shared" si="62"/>
        <v>37954.407456000001</v>
      </c>
      <c r="F405" s="39">
        <f t="shared" si="54"/>
        <v>40231.671903360002</v>
      </c>
      <c r="G405" s="39">
        <f t="shared" si="55"/>
        <v>42645.572217561603</v>
      </c>
      <c r="H405" s="42">
        <f t="shared" si="56"/>
        <v>44777.850828439681</v>
      </c>
      <c r="I405" s="42">
        <f t="shared" si="57"/>
        <v>47016.743369861666</v>
      </c>
      <c r="J405" s="42">
        <f t="shared" si="58"/>
        <v>50307.915405751985</v>
      </c>
      <c r="K405" s="52">
        <f t="shared" si="59"/>
        <v>53829.469484154622</v>
      </c>
      <c r="L405" s="42">
        <f t="shared" si="60"/>
        <v>58135.827042886995</v>
      </c>
      <c r="M405" s="50">
        <f t="shared" si="61"/>
        <v>61623.976665460214</v>
      </c>
    </row>
    <row r="406" spans="1:13" x14ac:dyDescent="0.3">
      <c r="D406" s="32"/>
      <c r="E406" s="39"/>
      <c r="F406" s="39"/>
      <c r="G406" s="39"/>
      <c r="H406" s="42"/>
      <c r="I406" s="42"/>
      <c r="J406" s="42"/>
      <c r="K406" s="52"/>
      <c r="L406" s="42"/>
      <c r="M406" s="50"/>
    </row>
    <row r="407" spans="1:13" x14ac:dyDescent="0.3">
      <c r="A407" s="4">
        <v>10535</v>
      </c>
      <c r="B407" s="2" t="s">
        <v>286</v>
      </c>
      <c r="C407" s="8" t="s">
        <v>287</v>
      </c>
      <c r="D407" s="32">
        <v>34093.20768</v>
      </c>
      <c r="E407" s="39">
        <f t="shared" si="62"/>
        <v>35797.868064000002</v>
      </c>
      <c r="F407" s="39">
        <f t="shared" si="54"/>
        <v>37945.740147839999</v>
      </c>
      <c r="G407" s="39">
        <f t="shared" si="55"/>
        <v>40222.484556710398</v>
      </c>
      <c r="H407" s="42">
        <f t="shared" si="56"/>
        <v>42233.608784545919</v>
      </c>
      <c r="I407" s="42">
        <f t="shared" si="57"/>
        <v>44345.289223773216</v>
      </c>
      <c r="J407" s="42">
        <f t="shared" si="58"/>
        <v>47449.459469437345</v>
      </c>
      <c r="K407" s="52">
        <f t="shared" si="59"/>
        <v>50770.921632297963</v>
      </c>
      <c r="L407" s="42">
        <f t="shared" si="60"/>
        <v>54832.595362881802</v>
      </c>
      <c r="M407" s="50">
        <f t="shared" si="61"/>
        <v>58122.551084654711</v>
      </c>
    </row>
    <row r="408" spans="1:13" x14ac:dyDescent="0.3">
      <c r="D408" s="32"/>
      <c r="E408" s="39"/>
      <c r="F408" s="39"/>
      <c r="G408" s="39"/>
      <c r="H408" s="42"/>
      <c r="I408" s="42"/>
      <c r="J408" s="42"/>
      <c r="K408" s="52"/>
      <c r="L408" s="42"/>
      <c r="M408" s="50"/>
    </row>
    <row r="409" spans="1:13" x14ac:dyDescent="0.3">
      <c r="A409" s="4">
        <v>10536</v>
      </c>
      <c r="B409" s="2" t="s">
        <v>288</v>
      </c>
      <c r="C409" s="8" t="s">
        <v>289</v>
      </c>
      <c r="D409" s="32">
        <v>38228.265600000006</v>
      </c>
      <c r="E409" s="39">
        <f t="shared" si="62"/>
        <v>40139.678880000007</v>
      </c>
      <c r="F409" s="39">
        <f t="shared" si="54"/>
        <v>42548.059612800003</v>
      </c>
      <c r="G409" s="39">
        <f t="shared" si="55"/>
        <v>45100.943189568003</v>
      </c>
      <c r="H409" s="42">
        <f t="shared" si="56"/>
        <v>47355.990349046406</v>
      </c>
      <c r="I409" s="42">
        <f t="shared" si="57"/>
        <v>49723.78986649873</v>
      </c>
      <c r="J409" s="42">
        <f t="shared" si="58"/>
        <v>53204.455157153643</v>
      </c>
      <c r="K409" s="52">
        <f t="shared" si="59"/>
        <v>56928.767018154402</v>
      </c>
      <c r="L409" s="42">
        <f t="shared" si="60"/>
        <v>61483.068379606753</v>
      </c>
      <c r="M409" s="50">
        <f t="shared" si="61"/>
        <v>65172.052482383158</v>
      </c>
    </row>
    <row r="410" spans="1:13" x14ac:dyDescent="0.3">
      <c r="D410" s="32"/>
      <c r="E410" s="39"/>
      <c r="F410" s="39"/>
      <c r="G410" s="39"/>
      <c r="H410" s="42"/>
      <c r="I410" s="42"/>
      <c r="J410" s="42"/>
      <c r="K410" s="52"/>
      <c r="L410" s="42"/>
      <c r="M410" s="50"/>
    </row>
    <row r="411" spans="1:13" x14ac:dyDescent="0.3">
      <c r="A411" s="5">
        <v>10537</v>
      </c>
      <c r="B411" s="7" t="s">
        <v>290</v>
      </c>
      <c r="C411" s="8" t="s">
        <v>291</v>
      </c>
      <c r="D411" s="32">
        <v>33848.519039999999</v>
      </c>
      <c r="E411" s="39">
        <f t="shared" si="62"/>
        <v>35540.944991999997</v>
      </c>
      <c r="F411" s="39">
        <f t="shared" si="54"/>
        <v>37673.401691519997</v>
      </c>
      <c r="G411" s="39">
        <f t="shared" si="55"/>
        <v>39933.805793011197</v>
      </c>
      <c r="H411" s="42">
        <f t="shared" si="56"/>
        <v>41930.496082661761</v>
      </c>
      <c r="I411" s="42">
        <f t="shared" si="57"/>
        <v>44027.020886794846</v>
      </c>
      <c r="J411" s="42">
        <f t="shared" si="58"/>
        <v>47108.912348870486</v>
      </c>
      <c r="K411" s="52">
        <f t="shared" si="59"/>
        <v>50406.536213291423</v>
      </c>
      <c r="L411" s="42">
        <f t="shared" si="60"/>
        <v>54439.059110354734</v>
      </c>
      <c r="M411" s="50">
        <f t="shared" si="61"/>
        <v>57705.402656976017</v>
      </c>
    </row>
    <row r="412" spans="1:13" x14ac:dyDescent="0.3">
      <c r="A412" s="5"/>
      <c r="B412" s="7"/>
      <c r="C412" s="8" t="s">
        <v>292</v>
      </c>
      <c r="D412" s="32"/>
      <c r="E412" s="39"/>
      <c r="F412" s="39"/>
      <c r="G412" s="39"/>
      <c r="H412" s="42"/>
      <c r="I412" s="42"/>
      <c r="J412" s="42"/>
      <c r="K412" s="52"/>
      <c r="L412" s="42"/>
      <c r="M412" s="50"/>
    </row>
    <row r="413" spans="1:13" x14ac:dyDescent="0.3">
      <c r="D413" s="32"/>
      <c r="E413" s="39"/>
      <c r="F413" s="39"/>
      <c r="G413" s="39"/>
      <c r="H413" s="42"/>
      <c r="I413" s="42"/>
      <c r="J413" s="42"/>
      <c r="K413" s="52"/>
      <c r="L413" s="42"/>
      <c r="M413" s="50"/>
    </row>
    <row r="414" spans="1:13" x14ac:dyDescent="0.3">
      <c r="A414" s="4">
        <v>10538</v>
      </c>
      <c r="B414" s="2" t="s">
        <v>293</v>
      </c>
      <c r="C414" s="8" t="s">
        <v>294</v>
      </c>
      <c r="D414" s="32">
        <v>32207.683199999999</v>
      </c>
      <c r="E414" s="39">
        <f t="shared" si="62"/>
        <v>33818.067360000001</v>
      </c>
      <c r="F414" s="39">
        <f t="shared" si="54"/>
        <v>35847.1514016</v>
      </c>
      <c r="G414" s="39">
        <f t="shared" si="55"/>
        <v>37997.980485695996</v>
      </c>
      <c r="H414" s="42">
        <f t="shared" si="56"/>
        <v>39897.879509980798</v>
      </c>
      <c r="I414" s="42">
        <f t="shared" si="57"/>
        <v>41892.77348547984</v>
      </c>
      <c r="J414" s="42">
        <f t="shared" si="58"/>
        <v>44825.267629463429</v>
      </c>
      <c r="K414" s="52">
        <f t="shared" si="59"/>
        <v>47963.036363525869</v>
      </c>
      <c r="L414" s="42">
        <f t="shared" si="60"/>
        <v>51800.079272607938</v>
      </c>
      <c r="M414" s="50">
        <f t="shared" si="61"/>
        <v>54908.084028964411</v>
      </c>
    </row>
    <row r="415" spans="1:13" x14ac:dyDescent="0.3">
      <c r="C415" s="8" t="s">
        <v>295</v>
      </c>
      <c r="D415" s="32"/>
      <c r="E415" s="39"/>
      <c r="F415" s="39"/>
      <c r="G415" s="39"/>
      <c r="H415" s="42"/>
      <c r="I415" s="42"/>
      <c r="J415" s="42"/>
      <c r="K415" s="52"/>
      <c r="L415" s="42"/>
      <c r="M415" s="50"/>
    </row>
    <row r="416" spans="1:13" x14ac:dyDescent="0.3">
      <c r="D416" s="32"/>
      <c r="E416" s="39"/>
      <c r="F416" s="39"/>
      <c r="G416" s="39"/>
      <c r="H416" s="42"/>
      <c r="I416" s="42"/>
      <c r="J416" s="42"/>
      <c r="K416" s="52"/>
      <c r="L416" s="42"/>
      <c r="M416" s="50"/>
    </row>
    <row r="417" spans="1:13" x14ac:dyDescent="0.3">
      <c r="A417" s="4">
        <v>10539</v>
      </c>
      <c r="B417" s="2" t="s">
        <v>296</v>
      </c>
      <c r="C417" s="8" t="s">
        <v>297</v>
      </c>
      <c r="D417" s="32"/>
      <c r="E417" s="39"/>
      <c r="F417" s="39"/>
      <c r="G417" s="39"/>
      <c r="H417" s="42"/>
      <c r="I417" s="42"/>
      <c r="J417" s="42"/>
      <c r="K417" s="52"/>
      <c r="L417" s="42"/>
      <c r="M417" s="50"/>
    </row>
    <row r="418" spans="1:13" x14ac:dyDescent="0.3">
      <c r="C418" s="8" t="s">
        <v>298</v>
      </c>
      <c r="D418" s="32">
        <v>34282.456319999998</v>
      </c>
      <c r="E418" s="39">
        <f t="shared" si="62"/>
        <v>35996.579136</v>
      </c>
      <c r="F418" s="39">
        <f t="shared" si="54"/>
        <v>38156.373884159999</v>
      </c>
      <c r="G418" s="39">
        <f t="shared" si="55"/>
        <v>40445.756317209598</v>
      </c>
      <c r="H418" s="42">
        <f t="shared" si="56"/>
        <v>42468.044133070078</v>
      </c>
      <c r="I418" s="42">
        <f t="shared" si="57"/>
        <v>44591.446339723581</v>
      </c>
      <c r="J418" s="42">
        <f t="shared" si="58"/>
        <v>47712.847583504234</v>
      </c>
      <c r="K418" s="52">
        <f t="shared" si="59"/>
        <v>51052.746914349533</v>
      </c>
      <c r="L418" s="42">
        <f t="shared" si="60"/>
        <v>55136.966667497494</v>
      </c>
      <c r="M418" s="50">
        <f t="shared" si="61"/>
        <v>58445.184667547343</v>
      </c>
    </row>
    <row r="419" spans="1:13" x14ac:dyDescent="0.3">
      <c r="D419" s="32"/>
      <c r="E419" s="39"/>
      <c r="F419" s="39"/>
      <c r="G419" s="39"/>
      <c r="H419" s="42"/>
      <c r="I419" s="42"/>
      <c r="J419" s="42"/>
      <c r="K419" s="52"/>
      <c r="L419" s="42"/>
      <c r="M419" s="50"/>
    </row>
    <row r="420" spans="1:13" x14ac:dyDescent="0.3">
      <c r="A420" s="4">
        <v>10540</v>
      </c>
      <c r="B420" s="2" t="s">
        <v>299</v>
      </c>
      <c r="C420" s="8" t="s">
        <v>300</v>
      </c>
      <c r="D420" s="32">
        <v>36147.05472</v>
      </c>
      <c r="E420" s="39">
        <f t="shared" si="62"/>
        <v>37954.407456000001</v>
      </c>
      <c r="F420" s="39">
        <f t="shared" si="54"/>
        <v>40231.671903360002</v>
      </c>
      <c r="G420" s="39">
        <f t="shared" si="55"/>
        <v>42645.572217561603</v>
      </c>
      <c r="H420" s="42">
        <f t="shared" si="56"/>
        <v>44777.850828439681</v>
      </c>
      <c r="I420" s="42">
        <f t="shared" si="57"/>
        <v>47016.743369861666</v>
      </c>
      <c r="J420" s="42">
        <f t="shared" si="58"/>
        <v>50307.915405751985</v>
      </c>
      <c r="K420" s="52">
        <f t="shared" si="59"/>
        <v>53829.469484154622</v>
      </c>
      <c r="L420" s="42">
        <f t="shared" si="60"/>
        <v>58135.827042886995</v>
      </c>
      <c r="M420" s="50">
        <f t="shared" si="61"/>
        <v>61623.976665460214</v>
      </c>
    </row>
    <row r="421" spans="1:13" x14ac:dyDescent="0.3">
      <c r="D421" s="32"/>
      <c r="E421" s="39"/>
      <c r="F421" s="39"/>
      <c r="G421" s="39"/>
      <c r="H421" s="42"/>
      <c r="I421" s="42"/>
      <c r="J421" s="42"/>
      <c r="K421" s="52"/>
      <c r="L421" s="42"/>
      <c r="M421" s="50"/>
    </row>
    <row r="422" spans="1:13" x14ac:dyDescent="0.3">
      <c r="A422" s="4">
        <v>10541</v>
      </c>
      <c r="B422" s="2" t="s">
        <v>301</v>
      </c>
      <c r="C422" s="8" t="s">
        <v>302</v>
      </c>
      <c r="D422" s="32">
        <v>59974.454399999995</v>
      </c>
      <c r="E422" s="39">
        <f t="shared" si="62"/>
        <v>62973.177119999993</v>
      </c>
      <c r="F422" s="39">
        <f t="shared" si="54"/>
        <v>66751.567747199995</v>
      </c>
      <c r="G422" s="39">
        <f t="shared" si="55"/>
        <v>70756.661812031991</v>
      </c>
      <c r="H422" s="42">
        <f t="shared" si="56"/>
        <v>74294.494902633596</v>
      </c>
      <c r="I422" s="42">
        <f t="shared" si="57"/>
        <v>78009.219647765276</v>
      </c>
      <c r="J422" s="42">
        <f t="shared" si="58"/>
        <v>83469.86502310884</v>
      </c>
      <c r="K422" s="52">
        <f t="shared" si="59"/>
        <v>89312.755574726456</v>
      </c>
      <c r="L422" s="42">
        <f t="shared" si="60"/>
        <v>96457.776020704565</v>
      </c>
      <c r="M422" s="50">
        <f t="shared" si="61"/>
        <v>102245.24258194683</v>
      </c>
    </row>
    <row r="423" spans="1:13" x14ac:dyDescent="0.3">
      <c r="B423" s="2" t="s">
        <v>303</v>
      </c>
      <c r="C423" s="8" t="s">
        <v>304</v>
      </c>
      <c r="D423" s="32"/>
      <c r="E423" s="39"/>
      <c r="F423" s="39"/>
      <c r="G423" s="39"/>
      <c r="H423" s="42"/>
      <c r="I423" s="42"/>
      <c r="J423" s="42"/>
      <c r="K423" s="52"/>
      <c r="L423" s="42"/>
      <c r="M423" s="50"/>
    </row>
    <row r="424" spans="1:13" x14ac:dyDescent="0.3">
      <c r="D424" s="32"/>
      <c r="E424" s="39"/>
      <c r="F424" s="39"/>
      <c r="G424" s="39"/>
      <c r="H424" s="42"/>
      <c r="I424" s="42"/>
      <c r="J424" s="42"/>
      <c r="K424" s="52"/>
      <c r="L424" s="42"/>
      <c r="M424" s="50"/>
    </row>
    <row r="425" spans="1:13" x14ac:dyDescent="0.3">
      <c r="A425" s="4" t="s">
        <v>305</v>
      </c>
      <c r="B425" s="2" t="s">
        <v>301</v>
      </c>
      <c r="C425" s="8" t="s">
        <v>302</v>
      </c>
      <c r="D425" s="32">
        <v>34587.26208</v>
      </c>
      <c r="E425" s="39">
        <f t="shared" si="62"/>
        <v>36316.625184000004</v>
      </c>
      <c r="F425" s="39">
        <f t="shared" si="54"/>
        <v>38495.622695040001</v>
      </c>
      <c r="G425" s="39">
        <f t="shared" si="55"/>
        <v>40805.3600567424</v>
      </c>
      <c r="H425" s="42">
        <f t="shared" si="56"/>
        <v>42845.628059579518</v>
      </c>
      <c r="I425" s="42">
        <f t="shared" si="57"/>
        <v>44987.909462558491</v>
      </c>
      <c r="J425" s="42">
        <f t="shared" si="58"/>
        <v>48137.063124937587</v>
      </c>
      <c r="K425" s="52">
        <f t="shared" si="59"/>
        <v>51506.657543683221</v>
      </c>
      <c r="L425" s="42">
        <f t="shared" si="60"/>
        <v>55627.190147177876</v>
      </c>
      <c r="M425" s="50">
        <f t="shared" si="61"/>
        <v>58964.821556008552</v>
      </c>
    </row>
    <row r="426" spans="1:13" x14ac:dyDescent="0.3">
      <c r="B426" s="2" t="s">
        <v>303</v>
      </c>
      <c r="C426" s="8" t="s">
        <v>306</v>
      </c>
      <c r="D426" s="32"/>
      <c r="E426" s="39"/>
      <c r="F426" s="39"/>
      <c r="G426" s="39"/>
      <c r="H426" s="42"/>
      <c r="I426" s="42"/>
      <c r="J426" s="42"/>
      <c r="K426" s="52"/>
      <c r="L426" s="42"/>
      <c r="M426" s="50"/>
    </row>
    <row r="427" spans="1:13" x14ac:dyDescent="0.3">
      <c r="D427" s="32"/>
      <c r="E427" s="39"/>
      <c r="F427" s="39"/>
      <c r="G427" s="39"/>
      <c r="H427" s="42"/>
      <c r="I427" s="42"/>
      <c r="J427" s="42"/>
      <c r="K427" s="52"/>
      <c r="L427" s="42"/>
      <c r="M427" s="50"/>
    </row>
    <row r="428" spans="1:13" x14ac:dyDescent="0.3">
      <c r="A428" s="4">
        <v>10542</v>
      </c>
      <c r="B428" s="2" t="s">
        <v>307</v>
      </c>
      <c r="C428" s="8" t="s">
        <v>308</v>
      </c>
      <c r="D428" s="32">
        <v>46283.489280000002</v>
      </c>
      <c r="E428" s="39">
        <f t="shared" si="62"/>
        <v>48597.663744000005</v>
      </c>
      <c r="F428" s="39">
        <f t="shared" si="54"/>
        <v>51513.523568640005</v>
      </c>
      <c r="G428" s="39">
        <f t="shared" si="55"/>
        <v>54604.334982758402</v>
      </c>
      <c r="H428" s="42">
        <f t="shared" si="56"/>
        <v>57334.551731896325</v>
      </c>
      <c r="I428" s="42">
        <f t="shared" si="57"/>
        <v>60201.279318491142</v>
      </c>
      <c r="J428" s="42">
        <f t="shared" si="58"/>
        <v>64415.368870785525</v>
      </c>
      <c r="K428" s="52">
        <f t="shared" si="59"/>
        <v>68924.444691740515</v>
      </c>
      <c r="L428" s="42">
        <f t="shared" si="60"/>
        <v>74438.400267079764</v>
      </c>
      <c r="M428" s="50">
        <f t="shared" si="61"/>
        <v>78904.704283104555</v>
      </c>
    </row>
    <row r="429" spans="1:13" x14ac:dyDescent="0.3">
      <c r="C429" s="8" t="s">
        <v>309</v>
      </c>
      <c r="D429" s="32"/>
      <c r="E429" s="39"/>
      <c r="F429" s="39"/>
      <c r="G429" s="39"/>
      <c r="H429" s="42"/>
      <c r="I429" s="42"/>
      <c r="J429" s="42"/>
      <c r="K429" s="52"/>
      <c r="L429" s="42"/>
      <c r="M429" s="50"/>
    </row>
    <row r="430" spans="1:13" x14ac:dyDescent="0.3">
      <c r="D430" s="32"/>
      <c r="E430" s="39"/>
      <c r="F430" s="39"/>
      <c r="G430" s="39"/>
      <c r="H430" s="42"/>
      <c r="I430" s="42"/>
      <c r="J430" s="42"/>
      <c r="K430" s="52"/>
      <c r="L430" s="42"/>
      <c r="M430" s="50"/>
    </row>
    <row r="431" spans="1:13" x14ac:dyDescent="0.3">
      <c r="A431" s="4">
        <v>10544</v>
      </c>
      <c r="B431" s="2" t="s">
        <v>310</v>
      </c>
      <c r="C431" s="8" t="s">
        <v>311</v>
      </c>
      <c r="D431" s="32">
        <v>40238.580479999997</v>
      </c>
      <c r="E431" s="39">
        <f t="shared" si="62"/>
        <v>42250.509503999994</v>
      </c>
      <c r="F431" s="39">
        <f t="shared" si="54"/>
        <v>44785.540074239994</v>
      </c>
      <c r="G431" s="39">
        <f t="shared" si="55"/>
        <v>47472.672478694396</v>
      </c>
      <c r="H431" s="42">
        <f t="shared" si="56"/>
        <v>49846.306102629118</v>
      </c>
      <c r="I431" s="42">
        <f t="shared" si="57"/>
        <v>52338.621407760576</v>
      </c>
      <c r="J431" s="42">
        <f t="shared" si="58"/>
        <v>56002.324906303817</v>
      </c>
      <c r="K431" s="52">
        <f t="shared" si="59"/>
        <v>59922.487649745082</v>
      </c>
      <c r="L431" s="42">
        <f t="shared" si="60"/>
        <v>64716.286661724691</v>
      </c>
      <c r="M431" s="50">
        <f t="shared" si="61"/>
        <v>68599.263861428175</v>
      </c>
    </row>
    <row r="432" spans="1:13" x14ac:dyDescent="0.3">
      <c r="C432" s="8" t="s">
        <v>312</v>
      </c>
      <c r="D432" s="32"/>
      <c r="E432" s="39"/>
      <c r="F432" s="39"/>
      <c r="G432" s="39"/>
      <c r="H432" s="42"/>
      <c r="I432" s="42"/>
      <c r="J432" s="42"/>
      <c r="K432" s="52"/>
      <c r="L432" s="42"/>
      <c r="M432" s="50"/>
    </row>
    <row r="433" spans="1:13" x14ac:dyDescent="0.3">
      <c r="D433" s="32"/>
      <c r="E433" s="39"/>
      <c r="F433" s="39"/>
      <c r="G433" s="39"/>
      <c r="H433" s="42"/>
      <c r="I433" s="42"/>
      <c r="J433" s="42"/>
      <c r="K433" s="52"/>
      <c r="L433" s="42"/>
      <c r="M433" s="50"/>
    </row>
    <row r="434" spans="1:13" x14ac:dyDescent="0.3">
      <c r="A434" s="4">
        <v>10545</v>
      </c>
      <c r="B434" s="2" t="s">
        <v>313</v>
      </c>
      <c r="C434" s="8" t="s">
        <v>314</v>
      </c>
      <c r="D434" s="32">
        <v>42252.362880000001</v>
      </c>
      <c r="E434" s="39">
        <f t="shared" si="62"/>
        <v>44364.981024000001</v>
      </c>
      <c r="F434" s="39">
        <f t="shared" si="54"/>
        <v>47026.879885440001</v>
      </c>
      <c r="G434" s="39">
        <f t="shared" si="55"/>
        <v>49848.492678566399</v>
      </c>
      <c r="H434" s="42">
        <f t="shared" si="56"/>
        <v>52340.917312494719</v>
      </c>
      <c r="I434" s="43" t="s">
        <v>849</v>
      </c>
      <c r="J434" s="48" t="s">
        <v>849</v>
      </c>
      <c r="K434" s="48" t="s">
        <v>851</v>
      </c>
      <c r="L434" s="48" t="s">
        <v>851</v>
      </c>
      <c r="M434" s="50"/>
    </row>
    <row r="435" spans="1:13" x14ac:dyDescent="0.3">
      <c r="C435" s="8" t="s">
        <v>315</v>
      </c>
      <c r="D435" s="32"/>
      <c r="E435" s="39"/>
      <c r="F435" s="39"/>
      <c r="G435" s="39"/>
      <c r="H435" s="42"/>
      <c r="I435" s="42"/>
      <c r="J435" s="42"/>
      <c r="K435" s="52"/>
      <c r="L435" s="42"/>
      <c r="M435" s="50"/>
    </row>
    <row r="436" spans="1:13" x14ac:dyDescent="0.3">
      <c r="D436" s="32"/>
      <c r="E436" s="39"/>
      <c r="F436" s="39"/>
      <c r="G436" s="39"/>
      <c r="H436" s="42"/>
      <c r="I436" s="42"/>
      <c r="J436" s="42"/>
      <c r="K436" s="52"/>
      <c r="L436" s="42"/>
      <c r="M436" s="50"/>
    </row>
    <row r="437" spans="1:13" x14ac:dyDescent="0.3">
      <c r="A437" s="4">
        <v>10546</v>
      </c>
      <c r="B437" s="2" t="s">
        <v>316</v>
      </c>
      <c r="C437" s="8" t="s">
        <v>317</v>
      </c>
      <c r="D437" s="32">
        <v>30915.11808</v>
      </c>
      <c r="E437" s="39">
        <f t="shared" si="62"/>
        <v>32460.873984000002</v>
      </c>
      <c r="F437" s="39">
        <f t="shared" si="54"/>
        <v>34408.526423039999</v>
      </c>
      <c r="G437" s="39">
        <f t="shared" si="55"/>
        <v>36473.038008422402</v>
      </c>
      <c r="H437" s="42">
        <f t="shared" si="56"/>
        <v>38296.689908843524</v>
      </c>
      <c r="I437" s="42">
        <f t="shared" si="57"/>
        <v>40211.524404285701</v>
      </c>
      <c r="J437" s="42">
        <f t="shared" si="58"/>
        <v>43026.3311125857</v>
      </c>
      <c r="K437" s="52">
        <f t="shared" si="59"/>
        <v>46038.174290466697</v>
      </c>
      <c r="L437" s="42">
        <f t="shared" si="60"/>
        <v>49721.228233704031</v>
      </c>
      <c r="M437" s="50">
        <f t="shared" si="61"/>
        <v>52704.501927726269</v>
      </c>
    </row>
    <row r="438" spans="1:13" x14ac:dyDescent="0.3">
      <c r="D438" s="32"/>
      <c r="E438" s="39"/>
      <c r="F438" s="39"/>
      <c r="G438" s="39"/>
      <c r="H438" s="42"/>
      <c r="I438" s="42"/>
      <c r="J438" s="42"/>
      <c r="K438" s="52"/>
      <c r="L438" s="42"/>
      <c r="M438" s="50"/>
    </row>
    <row r="439" spans="1:13" x14ac:dyDescent="0.3">
      <c r="A439" s="4" t="s">
        <v>318</v>
      </c>
      <c r="B439" s="2" t="s">
        <v>319</v>
      </c>
      <c r="C439" s="8" t="s">
        <v>320</v>
      </c>
      <c r="D439" s="32"/>
      <c r="E439" s="39"/>
      <c r="F439" s="39"/>
      <c r="G439" s="39"/>
      <c r="H439" s="42"/>
      <c r="I439" s="42"/>
      <c r="J439" s="42"/>
      <c r="K439" s="52"/>
      <c r="L439" s="42"/>
      <c r="M439" s="50"/>
    </row>
    <row r="440" spans="1:13" x14ac:dyDescent="0.3">
      <c r="D440" s="32"/>
      <c r="E440" s="39"/>
      <c r="F440" s="39"/>
      <c r="G440" s="39"/>
      <c r="H440" s="42"/>
      <c r="I440" s="42"/>
      <c r="J440" s="42"/>
      <c r="K440" s="52"/>
      <c r="L440" s="42"/>
      <c r="M440" s="50"/>
    </row>
    <row r="441" spans="1:13" ht="15.6" x14ac:dyDescent="0.3">
      <c r="A441" s="20" t="s">
        <v>321</v>
      </c>
      <c r="B441" s="20" t="s">
        <v>322</v>
      </c>
      <c r="C441" s="21" t="s">
        <v>323</v>
      </c>
      <c r="D441" s="33"/>
      <c r="E441" s="39"/>
      <c r="F441" s="35"/>
      <c r="G441" s="35"/>
      <c r="H441" s="35"/>
      <c r="I441" s="35"/>
      <c r="J441" s="35"/>
      <c r="K441" s="31"/>
      <c r="L441" s="35"/>
      <c r="M441" s="23"/>
    </row>
    <row r="442" spans="1:13" x14ac:dyDescent="0.3">
      <c r="D442" s="32"/>
      <c r="E442" s="39"/>
      <c r="F442" s="39"/>
      <c r="G442" s="39"/>
      <c r="H442" s="42"/>
      <c r="I442" s="42"/>
      <c r="J442" s="42"/>
      <c r="K442" s="52"/>
      <c r="L442" s="42"/>
      <c r="M442" s="50"/>
    </row>
    <row r="443" spans="1:13" x14ac:dyDescent="0.3">
      <c r="A443" s="4">
        <v>10600</v>
      </c>
      <c r="B443" s="2">
        <v>7702056370</v>
      </c>
      <c r="C443" s="8" t="s">
        <v>324</v>
      </c>
      <c r="D443" s="32">
        <v>9063.8553599999996</v>
      </c>
      <c r="E443" s="39">
        <f t="shared" si="62"/>
        <v>9517.0481280000004</v>
      </c>
      <c r="F443" s="39">
        <f t="shared" si="54"/>
        <v>10088.07101568</v>
      </c>
      <c r="G443" s="39">
        <f t="shared" si="55"/>
        <v>10693.355276620799</v>
      </c>
      <c r="H443" s="42">
        <f t="shared" si="56"/>
        <v>11228.023040451839</v>
      </c>
      <c r="I443" s="42">
        <f t="shared" si="57"/>
        <v>11789.424192474431</v>
      </c>
      <c r="J443" s="42">
        <f t="shared" si="58"/>
        <v>12614.683885947641</v>
      </c>
      <c r="K443" s="52">
        <f t="shared" si="59"/>
        <v>13497.711757963976</v>
      </c>
      <c r="L443" s="42">
        <f t="shared" si="60"/>
        <v>14577.528698601094</v>
      </c>
      <c r="M443" s="50">
        <f t="shared" si="61"/>
        <v>15452.180420517159</v>
      </c>
    </row>
    <row r="444" spans="1:13" x14ac:dyDescent="0.3">
      <c r="D444" s="32"/>
      <c r="E444" s="39"/>
      <c r="F444" s="39"/>
      <c r="G444" s="39"/>
      <c r="H444" s="42"/>
      <c r="I444" s="42"/>
      <c r="J444" s="42"/>
      <c r="K444" s="52"/>
      <c r="L444" s="42"/>
      <c r="M444" s="50"/>
    </row>
    <row r="445" spans="1:13" x14ac:dyDescent="0.3">
      <c r="A445" s="4">
        <v>10601</v>
      </c>
      <c r="B445" s="2">
        <v>7702056092</v>
      </c>
      <c r="C445" s="8" t="s">
        <v>325</v>
      </c>
      <c r="D445" s="32">
        <v>13314.524159999999</v>
      </c>
      <c r="E445" s="39">
        <f t="shared" si="62"/>
        <v>13980.250367999999</v>
      </c>
      <c r="F445" s="39">
        <f t="shared" si="54"/>
        <v>14819.065390079999</v>
      </c>
      <c r="G445" s="39">
        <f t="shared" si="55"/>
        <v>15708.209313484798</v>
      </c>
      <c r="H445" s="42">
        <f t="shared" si="56"/>
        <v>16493.619779159038</v>
      </c>
      <c r="I445" s="42">
        <f t="shared" si="57"/>
        <v>17318.300768116991</v>
      </c>
      <c r="J445" s="42">
        <f t="shared" si="58"/>
        <v>18530.581821885182</v>
      </c>
      <c r="K445" s="52">
        <f t="shared" si="59"/>
        <v>19827.722549417143</v>
      </c>
      <c r="L445" s="42">
        <f t="shared" si="60"/>
        <v>21413.940353370515</v>
      </c>
      <c r="M445" s="50">
        <f t="shared" si="61"/>
        <v>22698.776774572747</v>
      </c>
    </row>
    <row r="446" spans="1:13" x14ac:dyDescent="0.3">
      <c r="D446" s="32"/>
      <c r="E446" s="39"/>
      <c r="F446" s="39"/>
      <c r="G446" s="39"/>
      <c r="H446" s="42"/>
      <c r="I446" s="42"/>
      <c r="J446" s="42"/>
      <c r="K446" s="52"/>
      <c r="L446" s="42"/>
      <c r="M446" s="50"/>
    </row>
    <row r="447" spans="1:13" x14ac:dyDescent="0.3">
      <c r="A447" s="4">
        <v>10602</v>
      </c>
      <c r="B447" s="2">
        <v>7702057365</v>
      </c>
      <c r="C447" s="8" t="s">
        <v>326</v>
      </c>
      <c r="D447" s="32">
        <v>24265.167359999996</v>
      </c>
      <c r="E447" s="39">
        <f t="shared" si="62"/>
        <v>25478.425727999995</v>
      </c>
      <c r="F447" s="39">
        <f t="shared" si="54"/>
        <v>27007.131271679995</v>
      </c>
      <c r="G447" s="39">
        <f t="shared" si="55"/>
        <v>28627.559147980795</v>
      </c>
      <c r="H447" s="42">
        <f t="shared" si="56"/>
        <v>30058.937105379835</v>
      </c>
      <c r="I447" s="42">
        <f t="shared" si="57"/>
        <v>31561.883960648825</v>
      </c>
      <c r="J447" s="42">
        <f t="shared" si="58"/>
        <v>33771.21583789424</v>
      </c>
      <c r="K447" s="52">
        <f t="shared" si="59"/>
        <v>36135.200946546836</v>
      </c>
      <c r="L447" s="42">
        <f t="shared" si="60"/>
        <v>39026.017022270586</v>
      </c>
      <c r="M447" s="50">
        <f t="shared" si="61"/>
        <v>41367.578043606823</v>
      </c>
    </row>
    <row r="448" spans="1:13" x14ac:dyDescent="0.3">
      <c r="D448" s="32"/>
      <c r="E448" s="39"/>
      <c r="F448" s="39"/>
      <c r="G448" s="39"/>
      <c r="H448" s="42"/>
      <c r="I448" s="42"/>
      <c r="J448" s="42"/>
      <c r="K448" s="52"/>
      <c r="L448" s="42"/>
      <c r="M448" s="50"/>
    </row>
    <row r="449" spans="1:13" x14ac:dyDescent="0.3">
      <c r="A449" s="4">
        <v>10603</v>
      </c>
      <c r="B449" s="2">
        <v>1016270</v>
      </c>
      <c r="C449" s="8" t="s">
        <v>327</v>
      </c>
      <c r="D449" s="32">
        <v>24265.167359999996</v>
      </c>
      <c r="E449" s="39">
        <f t="shared" si="62"/>
        <v>25478.425727999995</v>
      </c>
      <c r="F449" s="39">
        <f t="shared" si="54"/>
        <v>27007.131271679995</v>
      </c>
      <c r="G449" s="39">
        <f t="shared" si="55"/>
        <v>28627.559147980795</v>
      </c>
      <c r="H449" s="42">
        <f t="shared" si="56"/>
        <v>30058.937105379835</v>
      </c>
      <c r="I449" s="42">
        <f t="shared" si="57"/>
        <v>31561.883960648825</v>
      </c>
      <c r="J449" s="42">
        <f t="shared" si="58"/>
        <v>33771.21583789424</v>
      </c>
      <c r="K449" s="52">
        <f t="shared" si="59"/>
        <v>36135.200946546836</v>
      </c>
      <c r="L449" s="42">
        <f t="shared" si="60"/>
        <v>39026.017022270586</v>
      </c>
      <c r="M449" s="50">
        <f t="shared" si="61"/>
        <v>41367.578043606823</v>
      </c>
    </row>
    <row r="450" spans="1:13" x14ac:dyDescent="0.3">
      <c r="D450" s="32"/>
      <c r="E450" s="39"/>
      <c r="F450" s="39"/>
      <c r="G450" s="39"/>
      <c r="H450" s="42"/>
      <c r="I450" s="42"/>
      <c r="J450" s="42"/>
      <c r="K450" s="52"/>
      <c r="L450" s="42"/>
      <c r="M450" s="50"/>
    </row>
    <row r="451" spans="1:13" x14ac:dyDescent="0.3">
      <c r="A451" s="4">
        <v>10604</v>
      </c>
      <c r="B451" s="2">
        <v>7700853469</v>
      </c>
      <c r="C451" s="8" t="s">
        <v>328</v>
      </c>
      <c r="D451" s="32">
        <v>25600.632959999999</v>
      </c>
      <c r="E451" s="39">
        <f t="shared" si="62"/>
        <v>26880.664607999999</v>
      </c>
      <c r="F451" s="39">
        <f t="shared" si="54"/>
        <v>28493.50448448</v>
      </c>
      <c r="G451" s="39">
        <f t="shared" si="55"/>
        <v>30203.114753548798</v>
      </c>
      <c r="H451" s="42">
        <f t="shared" si="56"/>
        <v>31713.270491226238</v>
      </c>
      <c r="I451" s="42">
        <f t="shared" si="57"/>
        <v>33298.934015787549</v>
      </c>
      <c r="J451" s="42">
        <f t="shared" si="58"/>
        <v>35629.85939689268</v>
      </c>
      <c r="K451" s="52">
        <f t="shared" si="59"/>
        <v>38123.949554675171</v>
      </c>
      <c r="L451" s="42">
        <f t="shared" si="60"/>
        <v>41173.865519049185</v>
      </c>
      <c r="M451" s="50">
        <f t="shared" si="61"/>
        <v>43644.297450192134</v>
      </c>
    </row>
    <row r="452" spans="1:13" x14ac:dyDescent="0.3">
      <c r="D452" s="32"/>
      <c r="E452" s="39"/>
      <c r="F452" s="39"/>
      <c r="G452" s="39"/>
      <c r="H452" s="42"/>
      <c r="I452" s="42"/>
      <c r="J452" s="42"/>
      <c r="K452" s="52"/>
      <c r="L452" s="42"/>
      <c r="M452" s="50"/>
    </row>
    <row r="453" spans="1:13" x14ac:dyDescent="0.3">
      <c r="A453" s="4">
        <v>10605</v>
      </c>
      <c r="B453" s="2">
        <v>7700739486</v>
      </c>
      <c r="C453" s="8" t="s">
        <v>329</v>
      </c>
      <c r="D453" s="32">
        <v>31480.632959999999</v>
      </c>
      <c r="E453" s="39">
        <f t="shared" si="62"/>
        <v>33054.664607999999</v>
      </c>
      <c r="F453" s="39">
        <f t="shared" si="54"/>
        <v>35037.944484480002</v>
      </c>
      <c r="G453" s="39">
        <f t="shared" si="55"/>
        <v>37140.221153548802</v>
      </c>
      <c r="H453" s="42">
        <f t="shared" si="56"/>
        <v>38997.232211226241</v>
      </c>
      <c r="I453" s="42">
        <f t="shared" si="57"/>
        <v>40947.093821787552</v>
      </c>
      <c r="J453" s="42">
        <f t="shared" si="58"/>
        <v>43813.390389312684</v>
      </c>
      <c r="K453" s="52">
        <f t="shared" si="59"/>
        <v>46880.32771656457</v>
      </c>
      <c r="L453" s="42">
        <f t="shared" si="60"/>
        <v>50630.753933889733</v>
      </c>
      <c r="M453" s="50">
        <f t="shared" si="61"/>
        <v>53668.599169923116</v>
      </c>
    </row>
    <row r="454" spans="1:13" x14ac:dyDescent="0.3">
      <c r="D454" s="32"/>
      <c r="E454" s="39"/>
      <c r="F454" s="39"/>
      <c r="G454" s="39"/>
      <c r="H454" s="42"/>
      <c r="I454" s="42"/>
      <c r="J454" s="42"/>
      <c r="K454" s="52"/>
      <c r="L454" s="42"/>
      <c r="M454" s="50"/>
    </row>
    <row r="455" spans="1:13" x14ac:dyDescent="0.3">
      <c r="A455" s="4">
        <v>10606</v>
      </c>
      <c r="B455" s="2">
        <v>7702057034</v>
      </c>
      <c r="C455" s="8" t="s">
        <v>330</v>
      </c>
      <c r="D455" s="32">
        <v>21099.953280000002</v>
      </c>
      <c r="E455" s="39">
        <f t="shared" si="62"/>
        <v>22154.950944</v>
      </c>
      <c r="F455" s="39">
        <f t="shared" si="54"/>
        <v>23484.24800064</v>
      </c>
      <c r="G455" s="39">
        <f t="shared" si="55"/>
        <v>24893.302880678399</v>
      </c>
      <c r="H455" s="42">
        <f t="shared" si="56"/>
        <v>26137.968024712318</v>
      </c>
      <c r="I455" s="42">
        <f t="shared" si="57"/>
        <v>27444.866425947934</v>
      </c>
      <c r="J455" s="42">
        <f t="shared" si="58"/>
        <v>29366.00707576429</v>
      </c>
      <c r="K455" s="52">
        <f t="shared" si="59"/>
        <v>31421.627571067791</v>
      </c>
      <c r="L455" s="42">
        <f t="shared" si="60"/>
        <v>33935.357776753212</v>
      </c>
      <c r="M455" s="50">
        <f t="shared" si="61"/>
        <v>35971.479243358401</v>
      </c>
    </row>
    <row r="456" spans="1:13" x14ac:dyDescent="0.3">
      <c r="D456" s="32"/>
      <c r="E456" s="39"/>
      <c r="F456" s="39"/>
      <c r="G456" s="39"/>
      <c r="H456" s="42"/>
      <c r="I456" s="42"/>
      <c r="J456" s="42"/>
      <c r="K456" s="52"/>
      <c r="L456" s="42"/>
      <c r="M456" s="50"/>
    </row>
    <row r="457" spans="1:13" x14ac:dyDescent="0.3">
      <c r="A457" s="4">
        <v>10607</v>
      </c>
      <c r="B457" s="2">
        <v>7700631608</v>
      </c>
      <c r="C457" s="8" t="s">
        <v>331</v>
      </c>
      <c r="D457" s="32">
        <v>14327.160960000001</v>
      </c>
      <c r="E457" s="39">
        <f t="shared" si="62"/>
        <v>15043.519008000001</v>
      </c>
      <c r="F457" s="39">
        <f t="shared" si="54"/>
        <v>15946.130148480001</v>
      </c>
      <c r="G457" s="39">
        <f t="shared" si="55"/>
        <v>16902.897957388799</v>
      </c>
      <c r="H457" s="42">
        <f t="shared" si="56"/>
        <v>17748.042855258238</v>
      </c>
      <c r="I457" s="42">
        <f t="shared" si="57"/>
        <v>18635.44499802115</v>
      </c>
      <c r="J457" s="42">
        <f t="shared" si="58"/>
        <v>19939.92614788263</v>
      </c>
      <c r="K457" s="52">
        <f t="shared" si="59"/>
        <v>21335.720978234414</v>
      </c>
      <c r="L457" s="42">
        <f t="shared" si="60"/>
        <v>23042.578656493166</v>
      </c>
      <c r="M457" s="50">
        <f t="shared" si="61"/>
        <v>24425.133375882757</v>
      </c>
    </row>
    <row r="458" spans="1:13" x14ac:dyDescent="0.3">
      <c r="D458" s="32"/>
      <c r="E458" s="39"/>
      <c r="F458" s="39"/>
      <c r="G458" s="39"/>
      <c r="H458" s="42"/>
      <c r="I458" s="42"/>
      <c r="J458" s="42"/>
      <c r="K458" s="52"/>
      <c r="L458" s="42"/>
      <c r="M458" s="50"/>
    </row>
    <row r="459" spans="1:13" x14ac:dyDescent="0.3">
      <c r="A459" s="4">
        <v>10608</v>
      </c>
      <c r="B459" s="2" t="s">
        <v>332</v>
      </c>
      <c r="C459" s="8" t="s">
        <v>333</v>
      </c>
      <c r="D459" s="32">
        <v>12253.651199999998</v>
      </c>
      <c r="E459" s="39">
        <f t="shared" si="62"/>
        <v>12866.333759999998</v>
      </c>
      <c r="F459" s="39">
        <f t="shared" si="54"/>
        <v>13638.313785599998</v>
      </c>
      <c r="G459" s="39">
        <f t="shared" si="55"/>
        <v>14456.612612735997</v>
      </c>
      <c r="H459" s="42">
        <f t="shared" si="56"/>
        <v>15179.443243372796</v>
      </c>
      <c r="I459" s="42">
        <f t="shared" si="57"/>
        <v>15938.415405541436</v>
      </c>
      <c r="J459" s="42">
        <f t="shared" si="58"/>
        <v>17054.104483929339</v>
      </c>
      <c r="K459" s="52">
        <f t="shared" si="59"/>
        <v>18247.891797804394</v>
      </c>
      <c r="L459" s="42">
        <f t="shared" si="60"/>
        <v>19707.723141628747</v>
      </c>
      <c r="M459" s="50">
        <f t="shared" si="61"/>
        <v>20890.18653012647</v>
      </c>
    </row>
    <row r="460" spans="1:13" x14ac:dyDescent="0.3">
      <c r="D460" s="32"/>
      <c r="E460" s="39"/>
      <c r="F460" s="39"/>
      <c r="G460" s="39"/>
      <c r="H460" s="42"/>
      <c r="I460" s="42"/>
      <c r="J460" s="42"/>
      <c r="K460" s="52"/>
      <c r="L460" s="42"/>
      <c r="M460" s="50"/>
    </row>
    <row r="461" spans="1:13" x14ac:dyDescent="0.3">
      <c r="A461" s="4">
        <v>10609</v>
      </c>
      <c r="B461" s="2">
        <v>7074869</v>
      </c>
      <c r="C461" s="8" t="s">
        <v>334</v>
      </c>
      <c r="D461" s="32">
        <v>13471.355519999999</v>
      </c>
      <c r="E461" s="39">
        <f t="shared" si="62"/>
        <v>14144.923295999999</v>
      </c>
      <c r="F461" s="39">
        <f t="shared" si="54"/>
        <v>14993.61869376</v>
      </c>
      <c r="G461" s="39">
        <f t="shared" si="55"/>
        <v>15893.2358153856</v>
      </c>
      <c r="H461" s="42">
        <f t="shared" si="56"/>
        <v>16687.897606154882</v>
      </c>
      <c r="I461" s="42">
        <f t="shared" si="57"/>
        <v>17522.292486462626</v>
      </c>
      <c r="J461" s="42">
        <f t="shared" si="58"/>
        <v>18748.852960515011</v>
      </c>
      <c r="K461" s="52">
        <f t="shared" si="59"/>
        <v>20061.272667751062</v>
      </c>
      <c r="L461" s="42">
        <f t="shared" si="60"/>
        <v>21666.174481171147</v>
      </c>
      <c r="M461" s="50">
        <f t="shared" si="61"/>
        <v>22966.144950041416</v>
      </c>
    </row>
    <row r="462" spans="1:13" x14ac:dyDescent="0.3">
      <c r="D462" s="32"/>
      <c r="E462" s="39"/>
      <c r="F462" s="39"/>
      <c r="G462" s="39"/>
      <c r="H462" s="42"/>
      <c r="I462" s="42"/>
      <c r="J462" s="42"/>
      <c r="K462" s="52"/>
      <c r="L462" s="42"/>
      <c r="M462" s="50"/>
    </row>
    <row r="463" spans="1:13" x14ac:dyDescent="0.3">
      <c r="A463" s="4">
        <v>10610</v>
      </c>
      <c r="B463" s="2">
        <v>7700724249</v>
      </c>
      <c r="C463" s="8" t="s">
        <v>335</v>
      </c>
      <c r="D463" s="32">
        <v>24825.763200000001</v>
      </c>
      <c r="E463" s="39">
        <f t="shared" si="62"/>
        <v>26067.051360000001</v>
      </c>
      <c r="F463" s="39">
        <f t="shared" ref="F463:F524" si="63">E463*0.06+E463</f>
        <v>27631.074441600002</v>
      </c>
      <c r="G463" s="39">
        <f t="shared" ref="G463:G524" si="64">F463*0.06+F463</f>
        <v>29288.938908096003</v>
      </c>
      <c r="H463" s="42">
        <f t="shared" ref="H463:H524" si="65">G463*0.05+G463</f>
        <v>30753.385853500804</v>
      </c>
      <c r="I463" s="42">
        <f t="shared" ref="I463:I524" si="66">H463*0.05+H463</f>
        <v>32291.055146175844</v>
      </c>
      <c r="J463" s="42">
        <f t="shared" ref="J463:J524" si="67">I463*0.07+I463</f>
        <v>34551.429006408151</v>
      </c>
      <c r="K463" s="52">
        <f t="shared" ref="K463:K524" si="68">J463*0.07+J463</f>
        <v>36970.029036856722</v>
      </c>
      <c r="L463" s="42">
        <f t="shared" ref="L463:L524" si="69">K463*0.08+K463</f>
        <v>39927.631359805258</v>
      </c>
      <c r="M463" s="50">
        <f t="shared" ref="M463:M524" si="70">L463*0.06+L463</f>
        <v>42323.289241393577</v>
      </c>
    </row>
    <row r="464" spans="1:13" x14ac:dyDescent="0.3">
      <c r="D464" s="32"/>
      <c r="E464" s="39"/>
      <c r="F464" s="39"/>
      <c r="G464" s="39"/>
      <c r="H464" s="42"/>
      <c r="I464" s="42"/>
      <c r="J464" s="42"/>
      <c r="K464" s="52"/>
      <c r="L464" s="42"/>
      <c r="M464" s="50"/>
    </row>
    <row r="465" spans="1:13" x14ac:dyDescent="0.3">
      <c r="A465" s="4">
        <v>10611</v>
      </c>
      <c r="B465" s="2">
        <v>770074925</v>
      </c>
      <c r="C465" s="8" t="s">
        <v>336</v>
      </c>
      <c r="D465" s="32">
        <v>17656.598399999999</v>
      </c>
      <c r="E465" s="39">
        <f t="shared" ref="E465:E527" si="71">D465*0.05+D465</f>
        <v>18539.428319999999</v>
      </c>
      <c r="F465" s="39">
        <f t="shared" si="63"/>
        <v>19651.794019199999</v>
      </c>
      <c r="G465" s="39">
        <f t="shared" si="64"/>
        <v>20830.901660351999</v>
      </c>
      <c r="H465" s="42">
        <f t="shared" si="65"/>
        <v>21872.446743369601</v>
      </c>
      <c r="I465" s="42">
        <f t="shared" si="66"/>
        <v>22966.06908053808</v>
      </c>
      <c r="J465" s="42">
        <f t="shared" si="67"/>
        <v>24573.693916175747</v>
      </c>
      <c r="K465" s="52">
        <f t="shared" si="68"/>
        <v>26293.852490308051</v>
      </c>
      <c r="L465" s="42">
        <f t="shared" si="69"/>
        <v>28397.360689532696</v>
      </c>
      <c r="M465" s="50">
        <f t="shared" si="70"/>
        <v>30101.202330904656</v>
      </c>
    </row>
    <row r="466" spans="1:13" x14ac:dyDescent="0.3">
      <c r="D466" s="32"/>
      <c r="E466" s="39"/>
      <c r="F466" s="39"/>
      <c r="G466" s="39"/>
      <c r="H466" s="42"/>
      <c r="I466" s="42"/>
      <c r="J466" s="42"/>
      <c r="K466" s="52"/>
      <c r="L466" s="42"/>
      <c r="M466" s="50"/>
    </row>
    <row r="467" spans="1:13" x14ac:dyDescent="0.3">
      <c r="A467" s="4">
        <v>10612</v>
      </c>
      <c r="B467" s="2">
        <v>7700739722</v>
      </c>
      <c r="C467" s="8" t="s">
        <v>337</v>
      </c>
      <c r="D467" s="32">
        <v>16944.587520000001</v>
      </c>
      <c r="E467" s="39">
        <f t="shared" si="71"/>
        <v>17791.816896</v>
      </c>
      <c r="F467" s="39">
        <f t="shared" si="63"/>
        <v>18859.325909760002</v>
      </c>
      <c r="G467" s="39">
        <f t="shared" si="64"/>
        <v>19990.885464345603</v>
      </c>
      <c r="H467" s="42">
        <f t="shared" si="65"/>
        <v>20990.429737562885</v>
      </c>
      <c r="I467" s="42">
        <f t="shared" si="66"/>
        <v>22039.951224441029</v>
      </c>
      <c r="J467" s="42">
        <f t="shared" si="67"/>
        <v>23582.747810151901</v>
      </c>
      <c r="K467" s="52">
        <f t="shared" si="68"/>
        <v>25233.540156862535</v>
      </c>
      <c r="L467" s="42">
        <f t="shared" si="69"/>
        <v>27252.223369411538</v>
      </c>
      <c r="M467" s="50">
        <f t="shared" si="70"/>
        <v>28887.356771576229</v>
      </c>
    </row>
    <row r="468" spans="1:13" x14ac:dyDescent="0.3">
      <c r="D468" s="32"/>
      <c r="E468" s="39"/>
      <c r="F468" s="39"/>
      <c r="G468" s="39"/>
      <c r="H468" s="42"/>
      <c r="I468" s="42"/>
      <c r="J468" s="42"/>
      <c r="K468" s="52"/>
      <c r="L468" s="42"/>
      <c r="M468" s="50"/>
    </row>
    <row r="469" spans="1:13" x14ac:dyDescent="0.3">
      <c r="A469" s="4">
        <v>10613</v>
      </c>
      <c r="B469" s="2">
        <v>7700850112</v>
      </c>
      <c r="C469" s="8" t="s">
        <v>338</v>
      </c>
      <c r="D469" s="32">
        <v>26788.36608</v>
      </c>
      <c r="E469" s="39">
        <f t="shared" si="71"/>
        <v>28127.784383999999</v>
      </c>
      <c r="F469" s="39">
        <f t="shared" si="63"/>
        <v>29815.451447039999</v>
      </c>
      <c r="G469" s="39">
        <f t="shared" si="64"/>
        <v>31604.3785338624</v>
      </c>
      <c r="H469" s="42">
        <f t="shared" si="65"/>
        <v>33184.597460555524</v>
      </c>
      <c r="I469" s="42">
        <f t="shared" si="66"/>
        <v>34843.8273335833</v>
      </c>
      <c r="J469" s="42">
        <f t="shared" si="67"/>
        <v>37282.895246934131</v>
      </c>
      <c r="K469" s="52">
        <f t="shared" si="68"/>
        <v>39892.69791421952</v>
      </c>
      <c r="L469" s="42">
        <f t="shared" si="69"/>
        <v>43084.113747357078</v>
      </c>
      <c r="M469" s="50">
        <f t="shared" si="70"/>
        <v>45669.160572198503</v>
      </c>
    </row>
    <row r="470" spans="1:13" x14ac:dyDescent="0.3">
      <c r="D470" s="32"/>
      <c r="E470" s="39"/>
      <c r="F470" s="39"/>
      <c r="G470" s="39"/>
      <c r="H470" s="42"/>
      <c r="I470" s="42"/>
      <c r="J470" s="42"/>
      <c r="K470" s="52"/>
      <c r="L470" s="42"/>
      <c r="M470" s="50"/>
    </row>
    <row r="471" spans="1:13" x14ac:dyDescent="0.3">
      <c r="A471" s="4">
        <v>10614</v>
      </c>
      <c r="B471" s="2">
        <v>7700735311</v>
      </c>
      <c r="C471" s="8" t="s">
        <v>339</v>
      </c>
      <c r="D471" s="32">
        <v>8466.7430399999994</v>
      </c>
      <c r="E471" s="39">
        <f t="shared" si="71"/>
        <v>8890.0801919999994</v>
      </c>
      <c r="F471" s="39">
        <f t="shared" si="63"/>
        <v>9423.4850035199997</v>
      </c>
      <c r="G471" s="39">
        <f t="shared" si="64"/>
        <v>9988.8941037311997</v>
      </c>
      <c r="H471" s="42">
        <f t="shared" si="65"/>
        <v>10488.338808917761</v>
      </c>
      <c r="I471" s="42">
        <f t="shared" si="66"/>
        <v>11012.755749363649</v>
      </c>
      <c r="J471" s="42">
        <f t="shared" si="67"/>
        <v>11783.648651819105</v>
      </c>
      <c r="K471" s="52">
        <f t="shared" si="68"/>
        <v>12608.504057446442</v>
      </c>
      <c r="L471" s="42">
        <f t="shared" si="69"/>
        <v>13617.184382042158</v>
      </c>
      <c r="M471" s="50">
        <f t="shared" si="70"/>
        <v>14434.215444964688</v>
      </c>
    </row>
    <row r="472" spans="1:13" x14ac:dyDescent="0.3">
      <c r="D472" s="32"/>
      <c r="E472" s="39"/>
      <c r="F472" s="39"/>
      <c r="G472" s="39"/>
      <c r="H472" s="42"/>
      <c r="I472" s="42"/>
      <c r="J472" s="42"/>
      <c r="K472" s="52"/>
      <c r="L472" s="42"/>
      <c r="M472" s="50"/>
    </row>
    <row r="473" spans="1:13" x14ac:dyDescent="0.3">
      <c r="A473" s="4">
        <v>10615</v>
      </c>
      <c r="C473" s="8" t="s">
        <v>340</v>
      </c>
      <c r="D473" s="32">
        <v>20237.28</v>
      </c>
      <c r="E473" s="39">
        <f t="shared" si="71"/>
        <v>21249.144</v>
      </c>
      <c r="F473" s="39">
        <f t="shared" si="63"/>
        <v>22524.092639999999</v>
      </c>
      <c r="G473" s="39">
        <f t="shared" si="64"/>
        <v>23875.538198399998</v>
      </c>
      <c r="H473" s="42">
        <f t="shared" si="65"/>
        <v>25069.315108319999</v>
      </c>
      <c r="I473" s="42">
        <f t="shared" si="66"/>
        <v>26322.780863735999</v>
      </c>
      <c r="J473" s="42">
        <f t="shared" si="67"/>
        <v>28165.37552419752</v>
      </c>
      <c r="K473" s="52">
        <f t="shared" si="68"/>
        <v>30136.951810891347</v>
      </c>
      <c r="L473" s="42">
        <f t="shared" si="69"/>
        <v>32547.907955762654</v>
      </c>
      <c r="M473" s="50">
        <f t="shared" si="70"/>
        <v>34500.782433108412</v>
      </c>
    </row>
    <row r="474" spans="1:13" x14ac:dyDescent="0.3">
      <c r="D474" s="32"/>
      <c r="E474" s="39"/>
      <c r="F474" s="39"/>
      <c r="G474" s="39"/>
      <c r="H474" s="42"/>
      <c r="I474" s="42"/>
      <c r="J474" s="42"/>
      <c r="K474" s="52"/>
      <c r="L474" s="42"/>
      <c r="M474" s="50"/>
    </row>
    <row r="475" spans="1:13" x14ac:dyDescent="0.3">
      <c r="A475" s="4">
        <v>10616</v>
      </c>
      <c r="B475" s="2">
        <v>7431275801</v>
      </c>
      <c r="C475" s="8" t="s">
        <v>341</v>
      </c>
      <c r="D475" s="32"/>
      <c r="E475" s="39"/>
      <c r="F475" s="39"/>
      <c r="G475" s="39"/>
      <c r="H475" s="42"/>
      <c r="I475" s="44" t="s">
        <v>849</v>
      </c>
      <c r="J475" s="48" t="s">
        <v>850</v>
      </c>
      <c r="K475" s="48" t="s">
        <v>851</v>
      </c>
      <c r="L475" s="48" t="s">
        <v>851</v>
      </c>
      <c r="M475" s="50"/>
    </row>
    <row r="476" spans="1:13" x14ac:dyDescent="0.3">
      <c r="D476" s="32"/>
      <c r="E476" s="39"/>
      <c r="F476" s="39"/>
      <c r="G476" s="39"/>
      <c r="H476" s="42"/>
      <c r="I476" s="42"/>
      <c r="J476" s="42"/>
      <c r="K476" s="52"/>
      <c r="L476" s="42"/>
      <c r="M476" s="50"/>
    </row>
    <row r="477" spans="1:13" x14ac:dyDescent="0.3">
      <c r="A477" s="4">
        <v>10617</v>
      </c>
      <c r="B477" s="2">
        <v>7702220743</v>
      </c>
      <c r="C477" s="8" t="s">
        <v>342</v>
      </c>
      <c r="D477" s="32">
        <v>13641.062400000001</v>
      </c>
      <c r="E477" s="39">
        <f t="shared" si="71"/>
        <v>14323.115520000001</v>
      </c>
      <c r="F477" s="39">
        <f t="shared" si="63"/>
        <v>15182.502451200002</v>
      </c>
      <c r="G477" s="39">
        <f t="shared" si="64"/>
        <v>16093.452598272002</v>
      </c>
      <c r="H477" s="42">
        <f t="shared" si="65"/>
        <v>16898.125228185603</v>
      </c>
      <c r="I477" s="42">
        <f t="shared" si="66"/>
        <v>17743.031489594883</v>
      </c>
      <c r="J477" s="42">
        <f t="shared" si="67"/>
        <v>18985.043693866526</v>
      </c>
      <c r="K477" s="52">
        <f t="shared" si="68"/>
        <v>20313.996752437182</v>
      </c>
      <c r="L477" s="42">
        <f t="shared" si="69"/>
        <v>21939.116492632158</v>
      </c>
      <c r="M477" s="50">
        <f t="shared" si="70"/>
        <v>23255.463482190087</v>
      </c>
    </row>
    <row r="478" spans="1:13" x14ac:dyDescent="0.3">
      <c r="D478" s="32"/>
      <c r="E478" s="39"/>
      <c r="F478" s="39"/>
      <c r="G478" s="39"/>
      <c r="H478" s="42"/>
      <c r="I478" s="42"/>
      <c r="J478" s="42"/>
      <c r="K478" s="52"/>
      <c r="L478" s="42"/>
      <c r="M478" s="50"/>
    </row>
    <row r="479" spans="1:13" x14ac:dyDescent="0.3">
      <c r="A479" s="4">
        <v>10618</v>
      </c>
      <c r="B479" s="2">
        <v>7700104292</v>
      </c>
      <c r="C479" s="8" t="s">
        <v>343</v>
      </c>
      <c r="D479" s="32">
        <v>33878.93376</v>
      </c>
      <c r="E479" s="39">
        <f t="shared" si="71"/>
        <v>35572.880447999996</v>
      </c>
      <c r="F479" s="39">
        <f t="shared" si="63"/>
        <v>37707.253274879993</v>
      </c>
      <c r="G479" s="39">
        <f t="shared" si="64"/>
        <v>39969.688471372792</v>
      </c>
      <c r="H479" s="42">
        <f t="shared" si="65"/>
        <v>41968.172894941432</v>
      </c>
      <c r="I479" s="42">
        <f t="shared" si="66"/>
        <v>44066.581539688501</v>
      </c>
      <c r="J479" s="42">
        <f t="shared" si="67"/>
        <v>47151.242247466696</v>
      </c>
      <c r="K479" s="52">
        <f t="shared" si="68"/>
        <v>50451.829204789363</v>
      </c>
      <c r="L479" s="42">
        <f t="shared" si="69"/>
        <v>54487.975541172513</v>
      </c>
      <c r="M479" s="50">
        <f t="shared" si="70"/>
        <v>57757.254073642864</v>
      </c>
    </row>
    <row r="480" spans="1:13" x14ac:dyDescent="0.3">
      <c r="D480" s="32"/>
      <c r="E480" s="39"/>
      <c r="F480" s="39"/>
      <c r="G480" s="39"/>
      <c r="H480" s="42"/>
      <c r="I480" s="42"/>
      <c r="J480" s="42"/>
      <c r="K480" s="52"/>
      <c r="L480" s="42"/>
      <c r="M480" s="50"/>
    </row>
    <row r="481" spans="1:13" x14ac:dyDescent="0.3">
      <c r="A481" s="4">
        <v>10619</v>
      </c>
      <c r="B481" s="2" t="s">
        <v>332</v>
      </c>
      <c r="C481" s="8" t="s">
        <v>344</v>
      </c>
      <c r="D481" s="32">
        <v>12443.235840000001</v>
      </c>
      <c r="E481" s="39">
        <f t="shared" si="71"/>
        <v>13065.397632000002</v>
      </c>
      <c r="F481" s="39">
        <f t="shared" si="63"/>
        <v>13849.321489920003</v>
      </c>
      <c r="G481" s="39">
        <f t="shared" si="64"/>
        <v>14680.280779315202</v>
      </c>
      <c r="H481" s="42">
        <f t="shared" si="65"/>
        <v>15414.294818280963</v>
      </c>
      <c r="I481" s="42">
        <f t="shared" si="66"/>
        <v>16185.009559195012</v>
      </c>
      <c r="J481" s="42">
        <f t="shared" si="67"/>
        <v>17317.960228338663</v>
      </c>
      <c r="K481" s="52">
        <f t="shared" si="68"/>
        <v>18530.21744432237</v>
      </c>
      <c r="L481" s="42">
        <f t="shared" si="69"/>
        <v>20012.634839868158</v>
      </c>
      <c r="M481" s="50">
        <f t="shared" si="70"/>
        <v>21213.392930260248</v>
      </c>
    </row>
    <row r="482" spans="1:13" x14ac:dyDescent="0.3">
      <c r="D482" s="32"/>
      <c r="E482" s="39"/>
      <c r="F482" s="39"/>
      <c r="G482" s="39"/>
      <c r="H482" s="42"/>
      <c r="I482" s="42"/>
      <c r="J482" s="42"/>
      <c r="K482" s="52"/>
      <c r="L482" s="42"/>
      <c r="M482" s="50"/>
    </row>
    <row r="483" spans="1:13" x14ac:dyDescent="0.3">
      <c r="A483" s="4">
        <v>10620</v>
      </c>
      <c r="C483" s="8" t="s">
        <v>345</v>
      </c>
      <c r="D483" s="32">
        <v>31480.632959999999</v>
      </c>
      <c r="E483" s="39">
        <f t="shared" si="71"/>
        <v>33054.664607999999</v>
      </c>
      <c r="F483" s="39">
        <f t="shared" si="63"/>
        <v>35037.944484480002</v>
      </c>
      <c r="G483" s="39">
        <f t="shared" si="64"/>
        <v>37140.221153548802</v>
      </c>
      <c r="H483" s="42">
        <f t="shared" si="65"/>
        <v>38997.232211226241</v>
      </c>
      <c r="I483" s="42">
        <f t="shared" si="66"/>
        <v>40947.093821787552</v>
      </c>
      <c r="J483" s="42">
        <f t="shared" si="67"/>
        <v>43813.390389312684</v>
      </c>
      <c r="K483" s="52">
        <f t="shared" si="68"/>
        <v>46880.32771656457</v>
      </c>
      <c r="L483" s="42">
        <f t="shared" si="69"/>
        <v>50630.753933889733</v>
      </c>
      <c r="M483" s="50">
        <f t="shared" si="70"/>
        <v>53668.599169923116</v>
      </c>
    </row>
    <row r="484" spans="1:13" x14ac:dyDescent="0.3">
      <c r="D484" s="32"/>
      <c r="E484" s="39"/>
      <c r="F484" s="39"/>
      <c r="G484" s="39"/>
      <c r="H484" s="42"/>
      <c r="I484" s="42"/>
      <c r="J484" s="42"/>
      <c r="K484" s="52"/>
      <c r="L484" s="42"/>
      <c r="M484" s="50"/>
    </row>
    <row r="485" spans="1:13" x14ac:dyDescent="0.3">
      <c r="A485" s="4">
        <v>10621</v>
      </c>
      <c r="B485" s="2">
        <v>7700105707</v>
      </c>
      <c r="C485" s="8" t="s">
        <v>346</v>
      </c>
      <c r="D485" s="32">
        <v>10026.925440000001</v>
      </c>
      <c r="E485" s="39">
        <f t="shared" si="71"/>
        <v>10528.271712000002</v>
      </c>
      <c r="F485" s="39">
        <f t="shared" si="63"/>
        <v>11159.968014720002</v>
      </c>
      <c r="G485" s="39">
        <f t="shared" si="64"/>
        <v>11829.566095603201</v>
      </c>
      <c r="H485" s="42">
        <f t="shared" si="65"/>
        <v>12421.04440038336</v>
      </c>
      <c r="I485" s="42">
        <f t="shared" si="66"/>
        <v>13042.096620402528</v>
      </c>
      <c r="J485" s="42">
        <f t="shared" si="67"/>
        <v>13955.043383830705</v>
      </c>
      <c r="K485" s="52">
        <f t="shared" si="68"/>
        <v>14931.896420698855</v>
      </c>
      <c r="L485" s="42">
        <f t="shared" si="69"/>
        <v>16126.448134354763</v>
      </c>
      <c r="M485" s="50">
        <f t="shared" si="70"/>
        <v>17094.03502241605</v>
      </c>
    </row>
    <row r="486" spans="1:13" x14ac:dyDescent="0.3">
      <c r="D486" s="32"/>
      <c r="E486" s="39"/>
      <c r="F486" s="39"/>
      <c r="G486" s="39"/>
      <c r="H486" s="42"/>
      <c r="I486" s="42"/>
      <c r="J486" s="42"/>
      <c r="K486" s="52"/>
      <c r="L486" s="42"/>
      <c r="M486" s="50"/>
    </row>
    <row r="487" spans="1:13" x14ac:dyDescent="0.3">
      <c r="A487" s="4">
        <v>10622</v>
      </c>
      <c r="B487" s="2">
        <v>7700273916</v>
      </c>
      <c r="C487" s="8" t="s">
        <v>347</v>
      </c>
      <c r="D487" s="32">
        <v>24442.696319999999</v>
      </c>
      <c r="E487" s="39">
        <f t="shared" si="71"/>
        <v>25664.831136000001</v>
      </c>
      <c r="F487" s="39">
        <f t="shared" si="63"/>
        <v>27204.721004160001</v>
      </c>
      <c r="G487" s="39">
        <f t="shared" si="64"/>
        <v>28837.004264409603</v>
      </c>
      <c r="H487" s="42">
        <f t="shared" si="65"/>
        <v>30278.854477630084</v>
      </c>
      <c r="I487" s="42">
        <f t="shared" si="66"/>
        <v>31792.797201511588</v>
      </c>
      <c r="J487" s="42">
        <f t="shared" si="67"/>
        <v>34018.293005617401</v>
      </c>
      <c r="K487" s="52">
        <f t="shared" si="68"/>
        <v>36399.57351601062</v>
      </c>
      <c r="L487" s="42">
        <f t="shared" si="69"/>
        <v>39311.539397291468</v>
      </c>
      <c r="M487" s="50">
        <f t="shared" si="70"/>
        <v>41670.231761128955</v>
      </c>
    </row>
    <row r="488" spans="1:13" x14ac:dyDescent="0.3">
      <c r="D488" s="32"/>
      <c r="E488" s="39"/>
      <c r="F488" s="39"/>
      <c r="G488" s="39"/>
      <c r="H488" s="42"/>
      <c r="I488" s="42"/>
      <c r="J488" s="42"/>
      <c r="K488" s="52"/>
      <c r="L488" s="42"/>
      <c r="M488" s="50"/>
    </row>
    <row r="489" spans="1:13" x14ac:dyDescent="0.3">
      <c r="A489" s="4">
        <v>10623</v>
      </c>
      <c r="B489" s="2">
        <v>7700109260</v>
      </c>
      <c r="C489" s="8" t="s">
        <v>348</v>
      </c>
      <c r="D489" s="32">
        <v>24372.60672</v>
      </c>
      <c r="E489" s="39">
        <f t="shared" si="71"/>
        <v>25591.237055999998</v>
      </c>
      <c r="F489" s="39">
        <f t="shared" si="63"/>
        <v>27126.711279359999</v>
      </c>
      <c r="G489" s="39">
        <f t="shared" si="64"/>
        <v>28754.313956121598</v>
      </c>
      <c r="H489" s="42">
        <f t="shared" si="65"/>
        <v>30192.029653927679</v>
      </c>
      <c r="I489" s="42">
        <f t="shared" si="66"/>
        <v>31701.631136624062</v>
      </c>
      <c r="J489" s="42">
        <f t="shared" si="67"/>
        <v>33920.745316187749</v>
      </c>
      <c r="K489" s="52">
        <f t="shared" si="68"/>
        <v>36295.19748832089</v>
      </c>
      <c r="L489" s="42">
        <f t="shared" si="69"/>
        <v>39198.813287386562</v>
      </c>
      <c r="M489" s="50">
        <f t="shared" si="70"/>
        <v>41550.742084629754</v>
      </c>
    </row>
    <row r="490" spans="1:13" x14ac:dyDescent="0.3">
      <c r="D490" s="32"/>
      <c r="E490" s="39"/>
      <c r="F490" s="39"/>
      <c r="G490" s="39"/>
      <c r="H490" s="42"/>
      <c r="I490" s="42"/>
      <c r="J490" s="42"/>
      <c r="K490" s="52"/>
      <c r="L490" s="42"/>
      <c r="M490" s="50"/>
    </row>
    <row r="491" spans="1:13" x14ac:dyDescent="0.3">
      <c r="A491" s="4">
        <v>10624</v>
      </c>
      <c r="B491" s="2">
        <v>7700863059</v>
      </c>
      <c r="C491" s="8" t="s">
        <v>349</v>
      </c>
      <c r="D491" s="32">
        <v>27531.665279999997</v>
      </c>
      <c r="E491" s="39">
        <f t="shared" si="71"/>
        <v>28908.248543999998</v>
      </c>
      <c r="F491" s="39">
        <f t="shared" si="63"/>
        <v>30642.743456639997</v>
      </c>
      <c r="G491" s="39">
        <f t="shared" si="64"/>
        <v>32481.308064038396</v>
      </c>
      <c r="H491" s="42">
        <f t="shared" si="65"/>
        <v>34105.373467240315</v>
      </c>
      <c r="I491" s="42">
        <f t="shared" si="66"/>
        <v>35810.642140602329</v>
      </c>
      <c r="J491" s="42">
        <f t="shared" si="67"/>
        <v>38317.387090444492</v>
      </c>
      <c r="K491" s="52">
        <f t="shared" si="68"/>
        <v>40999.604186775607</v>
      </c>
      <c r="L491" s="42">
        <f t="shared" si="69"/>
        <v>44279.572521717651</v>
      </c>
      <c r="M491" s="50">
        <f t="shared" si="70"/>
        <v>46936.34687302071</v>
      </c>
    </row>
    <row r="492" spans="1:13" x14ac:dyDescent="0.3">
      <c r="D492" s="32"/>
      <c r="E492" s="39"/>
      <c r="F492" s="39"/>
      <c r="G492" s="39"/>
      <c r="H492" s="42"/>
      <c r="I492" s="42"/>
      <c r="J492" s="42"/>
      <c r="K492" s="52"/>
      <c r="L492" s="42"/>
      <c r="M492" s="50"/>
    </row>
    <row r="493" spans="1:13" x14ac:dyDescent="0.3">
      <c r="A493" s="4">
        <v>10626</v>
      </c>
      <c r="B493" s="2">
        <v>7700105321</v>
      </c>
      <c r="C493" s="8" t="s">
        <v>350</v>
      </c>
      <c r="D493" s="32"/>
      <c r="E493" s="39"/>
      <c r="F493" s="39"/>
      <c r="G493" s="39"/>
      <c r="H493" s="42"/>
      <c r="I493" s="43" t="s">
        <v>849</v>
      </c>
      <c r="J493" s="48" t="s">
        <v>849</v>
      </c>
      <c r="K493" s="48" t="s">
        <v>851</v>
      </c>
      <c r="L493" s="48" t="s">
        <v>851</v>
      </c>
      <c r="M493" s="50"/>
    </row>
    <row r="494" spans="1:13" x14ac:dyDescent="0.3">
      <c r="D494" s="32"/>
      <c r="E494" s="39"/>
      <c r="F494" s="39"/>
      <c r="G494" s="39"/>
      <c r="H494" s="42"/>
      <c r="I494" s="42"/>
      <c r="J494" s="42"/>
      <c r="K494" s="52"/>
      <c r="L494" s="42"/>
      <c r="M494" s="50"/>
    </row>
    <row r="495" spans="1:13" x14ac:dyDescent="0.3">
      <c r="A495" s="4">
        <v>10627</v>
      </c>
      <c r="B495" s="2">
        <v>7700115309</v>
      </c>
      <c r="C495" s="8" t="s">
        <v>351</v>
      </c>
      <c r="D495" s="32">
        <v>31309.246080000001</v>
      </c>
      <c r="E495" s="39">
        <f t="shared" si="71"/>
        <v>32874.708383999998</v>
      </c>
      <c r="F495" s="39">
        <f t="shared" si="63"/>
        <v>34847.19088704</v>
      </c>
      <c r="G495" s="39">
        <f t="shared" si="64"/>
        <v>36938.022340262403</v>
      </c>
      <c r="H495" s="42">
        <f t="shared" si="65"/>
        <v>38784.923457275523</v>
      </c>
      <c r="I495" s="42">
        <f t="shared" si="66"/>
        <v>40724.169630139302</v>
      </c>
      <c r="J495" s="42">
        <f t="shared" si="67"/>
        <v>43574.861504249056</v>
      </c>
      <c r="K495" s="52">
        <f t="shared" si="68"/>
        <v>46625.10180954649</v>
      </c>
      <c r="L495" s="42">
        <f t="shared" si="69"/>
        <v>50355.10995431021</v>
      </c>
      <c r="M495" s="50">
        <f t="shared" si="70"/>
        <v>53376.416551568822</v>
      </c>
    </row>
    <row r="496" spans="1:13" x14ac:dyDescent="0.3">
      <c r="D496" s="32"/>
      <c r="E496" s="39"/>
      <c r="F496" s="39"/>
      <c r="G496" s="39"/>
      <c r="H496" s="42"/>
      <c r="I496" s="42"/>
      <c r="J496" s="42"/>
      <c r="K496" s="52"/>
      <c r="L496" s="42"/>
      <c r="M496" s="50"/>
    </row>
    <row r="497" spans="1:13" x14ac:dyDescent="0.3">
      <c r="A497" s="4">
        <v>10628</v>
      </c>
      <c r="C497" s="8" t="s">
        <v>352</v>
      </c>
      <c r="D497" s="32">
        <v>29373.496319999998</v>
      </c>
      <c r="E497" s="39">
        <f t="shared" si="71"/>
        <v>30842.171135999997</v>
      </c>
      <c r="F497" s="39">
        <f t="shared" si="63"/>
        <v>32692.701404159998</v>
      </c>
      <c r="G497" s="39">
        <f t="shared" si="64"/>
        <v>34654.263488409597</v>
      </c>
      <c r="H497" s="42">
        <f t="shared" si="65"/>
        <v>36386.976662830079</v>
      </c>
      <c r="I497" s="42">
        <f t="shared" si="66"/>
        <v>38206.325495971585</v>
      </c>
      <c r="J497" s="42">
        <f t="shared" si="67"/>
        <v>40880.768280689597</v>
      </c>
      <c r="K497" s="52">
        <f t="shared" si="68"/>
        <v>43742.422060337871</v>
      </c>
      <c r="L497" s="42">
        <f t="shared" si="69"/>
        <v>47241.8158251649</v>
      </c>
      <c r="M497" s="50">
        <f t="shared" si="70"/>
        <v>50076.324774674795</v>
      </c>
    </row>
    <row r="498" spans="1:13" x14ac:dyDescent="0.3">
      <c r="D498" s="32"/>
      <c r="E498" s="39"/>
      <c r="F498" s="39"/>
      <c r="G498" s="39"/>
      <c r="H498" s="42"/>
      <c r="I498" s="42"/>
      <c r="J498" s="42"/>
      <c r="K498" s="52"/>
      <c r="L498" s="42"/>
      <c r="M498" s="50"/>
    </row>
    <row r="499" spans="1:13" x14ac:dyDescent="0.3">
      <c r="A499" s="4">
        <v>10629</v>
      </c>
      <c r="B499" s="2">
        <v>8200029592</v>
      </c>
      <c r="C499" s="8" t="s">
        <v>353</v>
      </c>
      <c r="D499" s="32">
        <v>35381.324160000004</v>
      </c>
      <c r="E499" s="39">
        <f t="shared" si="71"/>
        <v>37150.390368000008</v>
      </c>
      <c r="F499" s="39">
        <f t="shared" si="63"/>
        <v>39379.413790080005</v>
      </c>
      <c r="G499" s="39">
        <f t="shared" si="64"/>
        <v>41742.178617484802</v>
      </c>
      <c r="H499" s="42">
        <f t="shared" si="65"/>
        <v>43829.28754835904</v>
      </c>
      <c r="I499" s="42">
        <f t="shared" si="66"/>
        <v>46020.751925776989</v>
      </c>
      <c r="J499" s="42">
        <f t="shared" si="67"/>
        <v>49242.204560581376</v>
      </c>
      <c r="K499" s="52">
        <f t="shared" si="68"/>
        <v>52689.158879822076</v>
      </c>
      <c r="L499" s="42">
        <f t="shared" si="69"/>
        <v>56904.291590207846</v>
      </c>
      <c r="M499" s="50">
        <f t="shared" si="70"/>
        <v>60318.549085620318</v>
      </c>
    </row>
    <row r="500" spans="1:13" x14ac:dyDescent="0.3">
      <c r="D500" s="32"/>
      <c r="E500" s="39"/>
      <c r="F500" s="39"/>
      <c r="G500" s="39"/>
      <c r="H500" s="42"/>
      <c r="I500" s="42"/>
      <c r="J500" s="42"/>
      <c r="K500" s="52"/>
      <c r="L500" s="42"/>
      <c r="M500" s="50"/>
    </row>
    <row r="501" spans="1:13" x14ac:dyDescent="0.3">
      <c r="A501" s="4">
        <v>10630</v>
      </c>
      <c r="B501" s="2" t="s">
        <v>354</v>
      </c>
      <c r="C501" s="8" t="s">
        <v>355</v>
      </c>
      <c r="D501" s="32">
        <v>28014.49728</v>
      </c>
      <c r="E501" s="39">
        <f t="shared" si="71"/>
        <v>29415.222143999999</v>
      </c>
      <c r="F501" s="39">
        <f t="shared" si="63"/>
        <v>31180.135472639999</v>
      </c>
      <c r="G501" s="39">
        <f t="shared" si="64"/>
        <v>33050.943600998398</v>
      </c>
      <c r="H501" s="42">
        <f t="shared" si="65"/>
        <v>34703.49078104832</v>
      </c>
      <c r="I501" s="42">
        <f t="shared" si="66"/>
        <v>36438.665320100736</v>
      </c>
      <c r="J501" s="42">
        <f t="shared" si="67"/>
        <v>38989.371892507785</v>
      </c>
      <c r="K501" s="52">
        <f t="shared" si="68"/>
        <v>41718.627924983331</v>
      </c>
      <c r="L501" s="42">
        <f t="shared" si="69"/>
        <v>45056.118158981997</v>
      </c>
      <c r="M501" s="50">
        <f t="shared" si="70"/>
        <v>47759.485248520919</v>
      </c>
    </row>
    <row r="502" spans="1:13" x14ac:dyDescent="0.3">
      <c r="B502" s="2">
        <v>7700108401</v>
      </c>
      <c r="C502" s="8" t="s">
        <v>356</v>
      </c>
      <c r="D502" s="32"/>
      <c r="E502" s="39"/>
      <c r="F502" s="39"/>
      <c r="G502" s="39"/>
      <c r="H502" s="42"/>
      <c r="I502" s="42"/>
      <c r="J502" s="42"/>
      <c r="K502" s="52"/>
      <c r="L502" s="42"/>
      <c r="M502" s="50"/>
    </row>
    <row r="503" spans="1:13" x14ac:dyDescent="0.3">
      <c r="D503" s="32"/>
      <c r="E503" s="39"/>
      <c r="F503" s="39"/>
      <c r="G503" s="39"/>
      <c r="H503" s="42"/>
      <c r="I503" s="42"/>
      <c r="J503" s="42"/>
      <c r="K503" s="52"/>
      <c r="L503" s="42"/>
      <c r="M503" s="50"/>
    </row>
    <row r="504" spans="1:13" x14ac:dyDescent="0.3">
      <c r="A504" s="4">
        <v>10631</v>
      </c>
      <c r="B504" s="2">
        <v>8200555549</v>
      </c>
      <c r="C504" s="8" t="s">
        <v>357</v>
      </c>
      <c r="D504" s="32">
        <v>50053.919999999998</v>
      </c>
      <c r="E504" s="39">
        <f t="shared" si="71"/>
        <v>52556.615999999995</v>
      </c>
      <c r="F504" s="39">
        <f t="shared" si="63"/>
        <v>55710.012959999993</v>
      </c>
      <c r="G504" s="39">
        <f t="shared" si="64"/>
        <v>59052.61373759999</v>
      </c>
      <c r="H504" s="42">
        <f t="shared" si="65"/>
        <v>62005.244424479992</v>
      </c>
      <c r="I504" s="42">
        <f t="shared" si="66"/>
        <v>65105.506645703994</v>
      </c>
      <c r="J504" s="42">
        <f t="shared" si="67"/>
        <v>69662.892110903267</v>
      </c>
      <c r="K504" s="52">
        <f t="shared" si="68"/>
        <v>74539.294558666501</v>
      </c>
      <c r="L504" s="42">
        <f t="shared" si="69"/>
        <v>80502.438123359825</v>
      </c>
      <c r="M504" s="50">
        <f t="shared" si="70"/>
        <v>85332.58441076141</v>
      </c>
    </row>
    <row r="505" spans="1:13" x14ac:dyDescent="0.3">
      <c r="B505" s="2">
        <v>8200457779</v>
      </c>
      <c r="C505" s="8" t="s">
        <v>358</v>
      </c>
      <c r="D505" s="32"/>
      <c r="E505" s="39"/>
      <c r="F505" s="39"/>
      <c r="G505" s="39"/>
      <c r="H505" s="42"/>
      <c r="I505" s="42"/>
      <c r="J505" s="42"/>
      <c r="K505" s="52"/>
      <c r="L505" s="42"/>
      <c r="M505" s="50"/>
    </row>
    <row r="506" spans="1:13" x14ac:dyDescent="0.3">
      <c r="D506" s="32"/>
      <c r="E506" s="39"/>
      <c r="F506" s="39"/>
      <c r="G506" s="39"/>
      <c r="H506" s="42"/>
      <c r="I506" s="42"/>
      <c r="J506" s="42"/>
      <c r="K506" s="52"/>
      <c r="L506" s="42"/>
      <c r="M506" s="50"/>
    </row>
    <row r="507" spans="1:13" x14ac:dyDescent="0.3">
      <c r="A507" s="4">
        <v>10632</v>
      </c>
      <c r="B507" s="2">
        <v>8200451065</v>
      </c>
      <c r="C507" s="8" t="s">
        <v>359</v>
      </c>
      <c r="D507" s="32">
        <v>50053.919999999998</v>
      </c>
      <c r="E507" s="39">
        <f t="shared" si="71"/>
        <v>52556.615999999995</v>
      </c>
      <c r="F507" s="39">
        <f t="shared" si="63"/>
        <v>55710.012959999993</v>
      </c>
      <c r="G507" s="39">
        <f t="shared" si="64"/>
        <v>59052.61373759999</v>
      </c>
      <c r="H507" s="42">
        <f t="shared" si="65"/>
        <v>62005.244424479992</v>
      </c>
      <c r="I507" s="42">
        <f t="shared" si="66"/>
        <v>65105.506645703994</v>
      </c>
      <c r="J507" s="42">
        <f t="shared" si="67"/>
        <v>69662.892110903267</v>
      </c>
      <c r="K507" s="52">
        <f t="shared" si="68"/>
        <v>74539.294558666501</v>
      </c>
      <c r="L507" s="42">
        <f t="shared" si="69"/>
        <v>80502.438123359825</v>
      </c>
      <c r="M507" s="50">
        <f t="shared" si="70"/>
        <v>85332.58441076141</v>
      </c>
    </row>
    <row r="508" spans="1:13" x14ac:dyDescent="0.3">
      <c r="C508" s="8" t="s">
        <v>360</v>
      </c>
      <c r="D508" s="32"/>
      <c r="E508" s="39"/>
      <c r="F508" s="39"/>
      <c r="G508" s="39"/>
      <c r="H508" s="42"/>
      <c r="I508" s="42"/>
      <c r="J508" s="42"/>
      <c r="K508" s="52"/>
      <c r="L508" s="42"/>
      <c r="M508" s="50"/>
    </row>
    <row r="509" spans="1:13" x14ac:dyDescent="0.3">
      <c r="D509" s="32"/>
      <c r="E509" s="39"/>
      <c r="F509" s="39"/>
      <c r="G509" s="39"/>
      <c r="H509" s="42"/>
      <c r="I509" s="42"/>
      <c r="J509" s="42"/>
      <c r="K509" s="52"/>
      <c r="L509" s="42"/>
      <c r="M509" s="50"/>
    </row>
    <row r="510" spans="1:13" x14ac:dyDescent="0.3">
      <c r="A510" s="4">
        <v>10633</v>
      </c>
      <c r="B510" s="2">
        <v>7701052580</v>
      </c>
      <c r="C510" s="8" t="s">
        <v>361</v>
      </c>
      <c r="D510" s="32"/>
      <c r="E510" s="39"/>
      <c r="F510" s="39"/>
      <c r="G510" s="39"/>
      <c r="H510" s="42"/>
      <c r="I510" s="43" t="s">
        <v>849</v>
      </c>
      <c r="J510" s="48" t="s">
        <v>849</v>
      </c>
      <c r="K510" s="48" t="s">
        <v>851</v>
      </c>
      <c r="L510" s="48" t="s">
        <v>851</v>
      </c>
      <c r="M510" s="50"/>
    </row>
    <row r="511" spans="1:13" x14ac:dyDescent="0.3">
      <c r="C511" s="8" t="s">
        <v>362</v>
      </c>
      <c r="D511" s="32"/>
      <c r="E511" s="39"/>
      <c r="F511" s="39"/>
      <c r="G511" s="39"/>
      <c r="H511" s="42"/>
      <c r="I511" s="42"/>
      <c r="J511" s="42"/>
      <c r="K511" s="52"/>
      <c r="L511" s="42"/>
      <c r="M511" s="50"/>
    </row>
    <row r="512" spans="1:13" x14ac:dyDescent="0.3">
      <c r="D512" s="32"/>
      <c r="E512" s="39"/>
      <c r="F512" s="39"/>
      <c r="G512" s="39"/>
      <c r="H512" s="42"/>
      <c r="I512" s="42"/>
      <c r="J512" s="42"/>
      <c r="K512" s="52"/>
      <c r="L512" s="42"/>
      <c r="M512" s="50"/>
    </row>
    <row r="513" spans="1:13" x14ac:dyDescent="0.3">
      <c r="A513" s="4">
        <v>10634</v>
      </c>
      <c r="B513" s="2">
        <v>9655725980</v>
      </c>
      <c r="C513" s="8" t="s">
        <v>363</v>
      </c>
      <c r="D513" s="32">
        <v>40963.614720000005</v>
      </c>
      <c r="E513" s="39">
        <f t="shared" si="71"/>
        <v>43011.795456000007</v>
      </c>
      <c r="F513" s="39">
        <f t="shared" si="63"/>
        <v>45592.503183360008</v>
      </c>
      <c r="G513" s="39">
        <f t="shared" si="64"/>
        <v>48328.053374361611</v>
      </c>
      <c r="H513" s="42">
        <f t="shared" si="65"/>
        <v>50744.456043079692</v>
      </c>
      <c r="I513" s="42">
        <f t="shared" si="66"/>
        <v>53281.678845233677</v>
      </c>
      <c r="J513" s="42">
        <f t="shared" si="67"/>
        <v>57011.396364400032</v>
      </c>
      <c r="K513" s="52">
        <f t="shared" si="68"/>
        <v>61002.194109908036</v>
      </c>
      <c r="L513" s="42">
        <f t="shared" si="69"/>
        <v>65882.369638700678</v>
      </c>
      <c r="M513" s="50">
        <f t="shared" si="70"/>
        <v>69835.311817022724</v>
      </c>
    </row>
    <row r="514" spans="1:13" x14ac:dyDescent="0.3">
      <c r="C514" s="8" t="s">
        <v>364</v>
      </c>
      <c r="D514" s="32"/>
      <c r="E514" s="39"/>
      <c r="F514" s="39"/>
      <c r="G514" s="39"/>
      <c r="H514" s="42"/>
      <c r="I514" s="42"/>
      <c r="J514" s="42"/>
      <c r="K514" s="52"/>
      <c r="L514" s="42"/>
      <c r="M514" s="50"/>
    </row>
    <row r="515" spans="1:13" x14ac:dyDescent="0.3">
      <c r="D515" s="32"/>
      <c r="E515" s="39"/>
      <c r="F515" s="39"/>
      <c r="G515" s="39"/>
      <c r="H515" s="42"/>
      <c r="I515" s="42"/>
      <c r="J515" s="42"/>
      <c r="K515" s="48"/>
      <c r="L515" s="42"/>
      <c r="M515" s="50"/>
    </row>
    <row r="516" spans="1:13" x14ac:dyDescent="0.3">
      <c r="A516" s="4">
        <v>10635</v>
      </c>
      <c r="B516" s="2">
        <v>8200267867</v>
      </c>
      <c r="C516" s="8" t="s">
        <v>365</v>
      </c>
      <c r="D516" s="32"/>
      <c r="E516" s="39"/>
      <c r="F516" s="39"/>
      <c r="G516" s="39"/>
      <c r="H516" s="42"/>
      <c r="I516" s="43" t="s">
        <v>849</v>
      </c>
      <c r="J516" s="48" t="s">
        <v>849</v>
      </c>
      <c r="K516" s="48" t="s">
        <v>851</v>
      </c>
      <c r="L516" s="48" t="s">
        <v>851</v>
      </c>
      <c r="M516" s="50"/>
    </row>
    <row r="517" spans="1:13" x14ac:dyDescent="0.3">
      <c r="D517" s="32"/>
      <c r="E517" s="39"/>
      <c r="F517" s="39"/>
      <c r="G517" s="39"/>
      <c r="H517" s="42"/>
      <c r="I517" s="42"/>
      <c r="J517" s="48"/>
      <c r="K517" s="48"/>
      <c r="L517" s="48"/>
      <c r="M517" s="50"/>
    </row>
    <row r="518" spans="1:13" x14ac:dyDescent="0.3">
      <c r="A518" s="4">
        <v>10636</v>
      </c>
      <c r="B518" s="2" t="s">
        <v>366</v>
      </c>
      <c r="C518" s="8" t="s">
        <v>367</v>
      </c>
      <c r="D518" s="32"/>
      <c r="E518" s="39"/>
      <c r="F518" s="39"/>
      <c r="G518" s="39"/>
      <c r="H518" s="42"/>
      <c r="I518" s="43" t="s">
        <v>849</v>
      </c>
      <c r="J518" s="48" t="s">
        <v>849</v>
      </c>
      <c r="K518" s="48" t="s">
        <v>851</v>
      </c>
      <c r="L518" s="48" t="s">
        <v>851</v>
      </c>
      <c r="M518" s="50"/>
    </row>
    <row r="519" spans="1:13" x14ac:dyDescent="0.3">
      <c r="B519" s="2" t="s">
        <v>368</v>
      </c>
      <c r="C519" s="8" t="s">
        <v>369</v>
      </c>
      <c r="D519" s="32"/>
      <c r="E519" s="39"/>
      <c r="F519" s="39"/>
      <c r="G519" s="39"/>
      <c r="H519" s="42"/>
      <c r="I519" s="42"/>
      <c r="J519" s="48"/>
      <c r="K519" s="48"/>
      <c r="L519" s="48"/>
      <c r="M519" s="50"/>
    </row>
    <row r="520" spans="1:13" x14ac:dyDescent="0.3">
      <c r="D520" s="32"/>
      <c r="E520" s="39"/>
      <c r="F520" s="39"/>
      <c r="G520" s="39"/>
      <c r="H520" s="42"/>
      <c r="I520" s="42"/>
      <c r="J520" s="48"/>
      <c r="K520" s="48"/>
      <c r="L520" s="48"/>
      <c r="M520" s="50"/>
    </row>
    <row r="521" spans="1:13" x14ac:dyDescent="0.3">
      <c r="A521" s="4">
        <v>10637</v>
      </c>
      <c r="B521" s="2">
        <v>8200451065</v>
      </c>
      <c r="C521" s="8" t="s">
        <v>370</v>
      </c>
      <c r="D521" s="32"/>
      <c r="E521" s="39"/>
      <c r="F521" s="39"/>
      <c r="G521" s="39"/>
      <c r="H521" s="42"/>
      <c r="I521" s="43" t="s">
        <v>849</v>
      </c>
      <c r="J521" s="48" t="s">
        <v>849</v>
      </c>
      <c r="K521" s="48" t="s">
        <v>851</v>
      </c>
      <c r="L521" s="48" t="s">
        <v>851</v>
      </c>
      <c r="M521" s="50"/>
    </row>
    <row r="522" spans="1:13" x14ac:dyDescent="0.3">
      <c r="C522" s="8" t="s">
        <v>371</v>
      </c>
      <c r="D522" s="32"/>
      <c r="E522" s="39"/>
      <c r="F522" s="39"/>
      <c r="G522" s="39"/>
      <c r="H522" s="42"/>
      <c r="I522" s="42"/>
      <c r="J522" s="42"/>
      <c r="K522" s="52"/>
      <c r="L522" s="48"/>
      <c r="M522" s="50"/>
    </row>
    <row r="523" spans="1:13" x14ac:dyDescent="0.3">
      <c r="D523" s="32"/>
      <c r="E523" s="39"/>
      <c r="F523" s="39"/>
      <c r="G523" s="39"/>
      <c r="H523" s="42"/>
      <c r="I523" s="42"/>
      <c r="J523" s="42"/>
      <c r="K523" s="52"/>
      <c r="L523" s="42"/>
      <c r="M523" s="50"/>
    </row>
    <row r="524" spans="1:13" x14ac:dyDescent="0.3">
      <c r="A524" s="4">
        <v>10638</v>
      </c>
      <c r="B524" s="2">
        <v>8200246248</v>
      </c>
      <c r="C524" s="8" t="s">
        <v>372</v>
      </c>
      <c r="D524" s="32">
        <v>18014.586240000001</v>
      </c>
      <c r="E524" s="39">
        <f t="shared" si="71"/>
        <v>18915.315552</v>
      </c>
      <c r="F524" s="39">
        <f t="shared" si="63"/>
        <v>20050.23448512</v>
      </c>
      <c r="G524" s="39">
        <f t="shared" si="64"/>
        <v>21253.248554227201</v>
      </c>
      <c r="H524" s="42">
        <f t="shared" si="65"/>
        <v>22315.910981938559</v>
      </c>
      <c r="I524" s="42">
        <f t="shared" si="66"/>
        <v>23431.706531035488</v>
      </c>
      <c r="J524" s="42">
        <f t="shared" si="67"/>
        <v>25071.925988207971</v>
      </c>
      <c r="K524" s="52">
        <f t="shared" si="68"/>
        <v>26826.960807382529</v>
      </c>
      <c r="L524" s="42">
        <f t="shared" si="69"/>
        <v>28973.11767197313</v>
      </c>
      <c r="M524" s="50">
        <f t="shared" si="70"/>
        <v>30711.50473229152</v>
      </c>
    </row>
    <row r="525" spans="1:13" x14ac:dyDescent="0.3">
      <c r="C525" s="8" t="s">
        <v>373</v>
      </c>
      <c r="D525" s="32"/>
      <c r="E525" s="39"/>
      <c r="F525" s="39"/>
      <c r="G525" s="39"/>
      <c r="H525" s="42"/>
      <c r="I525" s="42"/>
      <c r="J525" s="42"/>
      <c r="K525" s="52"/>
      <c r="L525" s="42"/>
      <c r="M525" s="50"/>
    </row>
    <row r="526" spans="1:13" x14ac:dyDescent="0.3">
      <c r="D526" s="32"/>
      <c r="E526" s="39"/>
      <c r="F526" s="39"/>
      <c r="G526" s="39"/>
      <c r="H526" s="42"/>
      <c r="I526" s="42"/>
      <c r="J526" s="42"/>
      <c r="K526" s="52"/>
      <c r="L526" s="42"/>
      <c r="M526" s="50"/>
    </row>
    <row r="527" spans="1:13" x14ac:dyDescent="0.3">
      <c r="A527" s="4" t="s">
        <v>374</v>
      </c>
      <c r="B527" s="2">
        <v>8200246248</v>
      </c>
      <c r="C527" s="8" t="s">
        <v>375</v>
      </c>
      <c r="D527" s="32">
        <v>23047.32864</v>
      </c>
      <c r="E527" s="39">
        <f t="shared" si="71"/>
        <v>24199.695071999999</v>
      </c>
      <c r="F527" s="39">
        <f t="shared" ref="F527:F589" si="72">E527*0.06+E527</f>
        <v>25651.676776319997</v>
      </c>
      <c r="G527" s="39">
        <f t="shared" ref="G527:G587" si="73">F527*0.06+F527</f>
        <v>27190.777382899196</v>
      </c>
      <c r="H527" s="42">
        <f t="shared" ref="H527:H587" si="74">G527*0.05+G527</f>
        <v>28550.316252044155</v>
      </c>
      <c r="I527" s="42">
        <f t="shared" ref="I527:I589" si="75">H527*0.05+H527</f>
        <v>29977.832064646362</v>
      </c>
      <c r="J527" s="42">
        <f t="shared" ref="J527:J589" si="76">I527*0.07+I527</f>
        <v>32076.280309171609</v>
      </c>
      <c r="K527" s="52">
        <f t="shared" ref="K527:K589" si="77">J527*0.07+J527</f>
        <v>34321.61993081362</v>
      </c>
      <c r="L527" s="42">
        <f t="shared" ref="L527:L589" si="78">K527*0.08+K527</f>
        <v>37067.349525278711</v>
      </c>
      <c r="M527" s="50">
        <f t="shared" ref="M527:M589" si="79">L527*0.06+L527</f>
        <v>39291.390496795429</v>
      </c>
    </row>
    <row r="528" spans="1:13" x14ac:dyDescent="0.3">
      <c r="D528" s="32"/>
      <c r="E528" s="39"/>
      <c r="F528" s="39"/>
      <c r="G528" s="39"/>
      <c r="H528" s="42"/>
      <c r="I528" s="42"/>
      <c r="J528" s="42"/>
      <c r="K528" s="52"/>
      <c r="L528" s="42"/>
      <c r="M528" s="50"/>
    </row>
    <row r="529" spans="1:13" x14ac:dyDescent="0.3">
      <c r="A529" s="4">
        <v>10639</v>
      </c>
      <c r="B529" s="2">
        <v>8200477938</v>
      </c>
      <c r="C529" s="8" t="s">
        <v>376</v>
      </c>
      <c r="D529" s="32">
        <v>34574.440320000002</v>
      </c>
      <c r="E529" s="39">
        <f t="shared" ref="E529:E591" si="80">D529*0.05+D529</f>
        <v>36303.162336000001</v>
      </c>
      <c r="F529" s="39">
        <f t="shared" si="72"/>
        <v>38481.352076160001</v>
      </c>
      <c r="G529" s="39">
        <f t="shared" si="73"/>
        <v>40790.233200729599</v>
      </c>
      <c r="H529" s="42">
        <f t="shared" si="74"/>
        <v>42829.744860766077</v>
      </c>
      <c r="I529" s="42">
        <f t="shared" si="75"/>
        <v>44971.232103804381</v>
      </c>
      <c r="J529" s="42">
        <f t="shared" si="76"/>
        <v>48119.218351070689</v>
      </c>
      <c r="K529" s="52">
        <f t="shared" si="77"/>
        <v>51487.563635645638</v>
      </c>
      <c r="L529" s="42">
        <f t="shared" si="78"/>
        <v>55606.568726497288</v>
      </c>
      <c r="M529" s="50">
        <f t="shared" si="79"/>
        <v>58942.962850087126</v>
      </c>
    </row>
    <row r="530" spans="1:13" x14ac:dyDescent="0.3">
      <c r="C530" s="8" t="s">
        <v>377</v>
      </c>
      <c r="D530" s="32"/>
      <c r="E530" s="39"/>
      <c r="F530" s="39"/>
      <c r="G530" s="39"/>
      <c r="H530" s="42"/>
      <c r="I530" s="42"/>
      <c r="J530" s="42"/>
      <c r="K530" s="52"/>
      <c r="L530" s="42"/>
      <c r="M530" s="50"/>
    </row>
    <row r="531" spans="1:13" x14ac:dyDescent="0.3">
      <c r="D531" s="32"/>
      <c r="E531" s="39"/>
      <c r="F531" s="39"/>
      <c r="G531" s="39"/>
      <c r="H531" s="42"/>
      <c r="I531" s="42"/>
      <c r="J531" s="42"/>
      <c r="K531" s="52"/>
      <c r="L531" s="42"/>
      <c r="M531" s="50"/>
    </row>
    <row r="532" spans="1:13" x14ac:dyDescent="0.3">
      <c r="A532" s="4">
        <v>10640</v>
      </c>
      <c r="B532" s="2">
        <v>8200386446</v>
      </c>
      <c r="C532" s="8" t="s">
        <v>378</v>
      </c>
      <c r="D532" s="32">
        <v>47974.684799999995</v>
      </c>
      <c r="E532" s="39">
        <f t="shared" si="80"/>
        <v>50373.419039999993</v>
      </c>
      <c r="F532" s="39">
        <f t="shared" si="72"/>
        <v>53395.824182399992</v>
      </c>
      <c r="G532" s="39">
        <f t="shared" si="73"/>
        <v>56599.573633343993</v>
      </c>
      <c r="H532" s="42">
        <f t="shared" si="74"/>
        <v>59429.552315011191</v>
      </c>
      <c r="I532" s="42">
        <f t="shared" si="75"/>
        <v>62401.029930761753</v>
      </c>
      <c r="J532" s="42">
        <f t="shared" si="76"/>
        <v>66769.102025915083</v>
      </c>
      <c r="K532" s="52">
        <f t="shared" si="77"/>
        <v>71442.939167729142</v>
      </c>
      <c r="L532" s="42">
        <f t="shared" si="78"/>
        <v>77158.374301147473</v>
      </c>
      <c r="M532" s="50">
        <f t="shared" si="79"/>
        <v>81787.87675921632</v>
      </c>
    </row>
    <row r="533" spans="1:13" x14ac:dyDescent="0.3">
      <c r="D533" s="32"/>
      <c r="E533" s="39"/>
      <c r="F533" s="39"/>
      <c r="G533" s="39"/>
      <c r="H533" s="42"/>
      <c r="I533" s="42"/>
      <c r="J533" s="42"/>
      <c r="K533" s="52"/>
      <c r="L533" s="42"/>
      <c r="M533" s="50"/>
    </row>
    <row r="534" spans="1:13" x14ac:dyDescent="0.3">
      <c r="A534" s="4">
        <v>10641</v>
      </c>
      <c r="B534" s="2">
        <v>8200699517</v>
      </c>
      <c r="C534" s="8" t="s">
        <v>379</v>
      </c>
      <c r="D534" s="32"/>
      <c r="E534" s="39"/>
      <c r="F534" s="39"/>
      <c r="G534" s="39"/>
      <c r="H534" s="42"/>
      <c r="I534" s="43" t="s">
        <v>849</v>
      </c>
      <c r="J534" s="48" t="s">
        <v>849</v>
      </c>
      <c r="K534" s="48" t="s">
        <v>851</v>
      </c>
      <c r="L534" s="48" t="s">
        <v>851</v>
      </c>
      <c r="M534" s="50"/>
    </row>
    <row r="535" spans="1:13" x14ac:dyDescent="0.3">
      <c r="D535" s="32"/>
      <c r="E535" s="39"/>
      <c r="F535" s="39"/>
      <c r="G535" s="39"/>
      <c r="H535" s="42"/>
      <c r="I535" s="42"/>
      <c r="J535" s="42"/>
      <c r="K535" s="52"/>
      <c r="L535" s="42"/>
      <c r="M535" s="50"/>
    </row>
    <row r="536" spans="1:13" x14ac:dyDescent="0.3">
      <c r="A536" s="4">
        <v>10642</v>
      </c>
      <c r="B536" s="2">
        <v>8200849840</v>
      </c>
      <c r="C536" s="8" t="s">
        <v>380</v>
      </c>
      <c r="D536" s="32">
        <v>25294.389119999996</v>
      </c>
      <c r="E536" s="39">
        <f t="shared" si="80"/>
        <v>26559.108575999995</v>
      </c>
      <c r="F536" s="39">
        <f t="shared" si="72"/>
        <v>28152.655090559994</v>
      </c>
      <c r="G536" s="39">
        <f t="shared" si="73"/>
        <v>29841.814395993595</v>
      </c>
      <c r="H536" s="42">
        <f t="shared" si="74"/>
        <v>31333.905115793274</v>
      </c>
      <c r="I536" s="42">
        <f t="shared" si="75"/>
        <v>32900.600371582936</v>
      </c>
      <c r="J536" s="42">
        <f t="shared" si="76"/>
        <v>35203.642397593743</v>
      </c>
      <c r="K536" s="52">
        <f t="shared" si="77"/>
        <v>37667.897365425306</v>
      </c>
      <c r="L536" s="42">
        <f t="shared" si="78"/>
        <v>40681.329154659332</v>
      </c>
      <c r="M536" s="50">
        <f t="shared" si="79"/>
        <v>43122.208903938888</v>
      </c>
    </row>
    <row r="537" spans="1:13" x14ac:dyDescent="0.3">
      <c r="D537" s="32"/>
      <c r="E537" s="39"/>
      <c r="F537" s="39"/>
      <c r="G537" s="39"/>
      <c r="H537" s="42"/>
      <c r="I537" s="42"/>
      <c r="J537" s="42"/>
      <c r="K537" s="52"/>
      <c r="L537" s="42"/>
      <c r="M537" s="50"/>
    </row>
    <row r="538" spans="1:13" x14ac:dyDescent="0.3">
      <c r="A538" s="4">
        <v>10643</v>
      </c>
      <c r="B538" s="2">
        <v>8200936808</v>
      </c>
      <c r="C538" s="8" t="s">
        <v>381</v>
      </c>
      <c r="D538" s="32">
        <v>24057.210239999997</v>
      </c>
      <c r="E538" s="39">
        <f t="shared" si="80"/>
        <v>25260.070751999996</v>
      </c>
      <c r="F538" s="39">
        <f t="shared" si="72"/>
        <v>26775.674997119997</v>
      </c>
      <c r="G538" s="39">
        <f t="shared" si="73"/>
        <v>28382.215496947196</v>
      </c>
      <c r="H538" s="42">
        <f t="shared" si="74"/>
        <v>29801.326271794554</v>
      </c>
      <c r="I538" s="42">
        <f t="shared" si="75"/>
        <v>31291.392585384281</v>
      </c>
      <c r="J538" s="42">
        <f t="shared" si="76"/>
        <v>33481.79006636118</v>
      </c>
      <c r="K538" s="52">
        <f t="shared" si="77"/>
        <v>35825.515371006462</v>
      </c>
      <c r="L538" s="42">
        <f t="shared" si="78"/>
        <v>38691.556600686978</v>
      </c>
      <c r="M538" s="50">
        <f t="shared" si="79"/>
        <v>41013.049996728194</v>
      </c>
    </row>
    <row r="539" spans="1:13" x14ac:dyDescent="0.3">
      <c r="D539" s="32"/>
      <c r="E539" s="39"/>
      <c r="F539" s="39"/>
      <c r="G539" s="39"/>
      <c r="H539" s="42"/>
      <c r="I539" s="42"/>
      <c r="J539" s="42"/>
      <c r="K539" s="52"/>
      <c r="L539" s="42"/>
      <c r="M539" s="50"/>
    </row>
    <row r="540" spans="1:13" x14ac:dyDescent="0.3">
      <c r="A540" s="4">
        <v>10644</v>
      </c>
      <c r="B540" s="2">
        <v>8200805671</v>
      </c>
      <c r="C540" s="8" t="s">
        <v>382</v>
      </c>
      <c r="D540" s="32">
        <v>67578.05376000001</v>
      </c>
      <c r="E540" s="39">
        <f t="shared" si="80"/>
        <v>70956.956448000012</v>
      </c>
      <c r="F540" s="39">
        <f t="shared" si="72"/>
        <v>75214.373834880011</v>
      </c>
      <c r="G540" s="39">
        <f t="shared" si="73"/>
        <v>79727.236264972817</v>
      </c>
      <c r="H540" s="42">
        <f t="shared" si="74"/>
        <v>83713.598078221461</v>
      </c>
      <c r="I540" s="42">
        <f t="shared" si="75"/>
        <v>87899.277982132538</v>
      </c>
      <c r="J540" s="42">
        <f t="shared" si="76"/>
        <v>94052.227440881819</v>
      </c>
      <c r="K540" s="52">
        <f t="shared" si="77"/>
        <v>100635.88336174354</v>
      </c>
      <c r="L540" s="42">
        <f t="shared" si="78"/>
        <v>108686.75403068303</v>
      </c>
      <c r="M540" s="50">
        <f t="shared" si="79"/>
        <v>115207.95927252402</v>
      </c>
    </row>
    <row r="541" spans="1:13" x14ac:dyDescent="0.3">
      <c r="D541" s="32"/>
      <c r="E541" s="39"/>
      <c r="F541" s="39"/>
      <c r="G541" s="39"/>
      <c r="H541" s="42"/>
      <c r="I541" s="42"/>
      <c r="J541" s="42"/>
      <c r="K541" s="52"/>
      <c r="L541" s="42"/>
      <c r="M541" s="50"/>
    </row>
    <row r="542" spans="1:13" x14ac:dyDescent="0.3">
      <c r="A542" s="4">
        <v>10645</v>
      </c>
      <c r="B542" s="2" t="s">
        <v>383</v>
      </c>
      <c r="C542" s="8" t="s">
        <v>384</v>
      </c>
      <c r="D542" s="32">
        <v>88248.988799999992</v>
      </c>
      <c r="E542" s="39">
        <f t="shared" si="80"/>
        <v>92661.438239999989</v>
      </c>
      <c r="F542" s="39">
        <f t="shared" si="72"/>
        <v>98221.124534399991</v>
      </c>
      <c r="G542" s="39">
        <f t="shared" si="73"/>
        <v>104114.39200646398</v>
      </c>
      <c r="H542" s="42">
        <f t="shared" si="74"/>
        <v>109320.11160678718</v>
      </c>
      <c r="I542" s="42">
        <f t="shared" si="75"/>
        <v>114786.11718712654</v>
      </c>
      <c r="J542" s="42">
        <f t="shared" si="76"/>
        <v>122821.1453902254</v>
      </c>
      <c r="K542" s="52">
        <f t="shared" si="77"/>
        <v>131418.62556754117</v>
      </c>
      <c r="L542" s="42">
        <f t="shared" si="78"/>
        <v>141932.11561294447</v>
      </c>
      <c r="M542" s="50">
        <f t="shared" si="79"/>
        <v>150448.04254972114</v>
      </c>
    </row>
    <row r="543" spans="1:13" x14ac:dyDescent="0.3">
      <c r="D543" s="32"/>
      <c r="E543" s="39"/>
      <c r="F543" s="39"/>
      <c r="G543" s="39"/>
      <c r="H543" s="42"/>
      <c r="I543" s="42"/>
      <c r="J543" s="42"/>
      <c r="K543" s="52"/>
      <c r="L543" s="42"/>
      <c r="M543" s="50"/>
    </row>
    <row r="544" spans="1:13" x14ac:dyDescent="0.3">
      <c r="A544" s="4">
        <v>10646</v>
      </c>
      <c r="B544" s="2" t="s">
        <v>385</v>
      </c>
      <c r="C544" s="8" t="s">
        <v>386</v>
      </c>
      <c r="D544" s="32">
        <v>42127.464960000005</v>
      </c>
      <c r="E544" s="39">
        <f t="shared" si="80"/>
        <v>44233.838208000008</v>
      </c>
      <c r="F544" s="39">
        <f t="shared" si="72"/>
        <v>46887.868500480006</v>
      </c>
      <c r="G544" s="39">
        <f t="shared" si="73"/>
        <v>49701.14061050881</v>
      </c>
      <c r="H544" s="42">
        <f t="shared" si="74"/>
        <v>52186.197641034247</v>
      </c>
      <c r="I544" s="42">
        <f t="shared" si="75"/>
        <v>54795.507523085958</v>
      </c>
      <c r="J544" s="42">
        <f t="shared" si="76"/>
        <v>58631.193049701978</v>
      </c>
      <c r="K544" s="52">
        <f t="shared" si="77"/>
        <v>62735.376563181118</v>
      </c>
      <c r="L544" s="42">
        <f t="shared" si="78"/>
        <v>67754.206688235601</v>
      </c>
      <c r="M544" s="50">
        <f t="shared" si="79"/>
        <v>71819.45908952973</v>
      </c>
    </row>
    <row r="545" spans="1:13" x14ac:dyDescent="0.3">
      <c r="D545" s="32"/>
      <c r="E545" s="39"/>
      <c r="F545" s="39"/>
      <c r="G545" s="39"/>
      <c r="H545" s="42"/>
      <c r="I545" s="42"/>
      <c r="J545" s="42"/>
      <c r="K545" s="52"/>
      <c r="L545" s="42"/>
      <c r="M545" s="50"/>
    </row>
    <row r="546" spans="1:13" x14ac:dyDescent="0.3">
      <c r="A546" s="4">
        <v>10647</v>
      </c>
      <c r="B546" s="2">
        <v>8201017784</v>
      </c>
      <c r="C546" s="8" t="s">
        <v>842</v>
      </c>
      <c r="D546" s="32"/>
      <c r="E546" s="39">
        <v>46200</v>
      </c>
      <c r="F546" s="39">
        <f t="shared" si="72"/>
        <v>48972</v>
      </c>
      <c r="G546" s="39">
        <f t="shared" si="73"/>
        <v>51910.32</v>
      </c>
      <c r="H546" s="42">
        <f t="shared" si="74"/>
        <v>54505.836000000003</v>
      </c>
      <c r="I546" s="42">
        <f t="shared" si="75"/>
        <v>57231.127800000002</v>
      </c>
      <c r="J546" s="42">
        <f t="shared" si="76"/>
        <v>61237.306746000002</v>
      </c>
      <c r="K546" s="52">
        <f t="shared" si="77"/>
        <v>65523.918218220002</v>
      </c>
      <c r="L546" s="42">
        <f t="shared" si="78"/>
        <v>70765.831675677604</v>
      </c>
      <c r="M546" s="50">
        <f t="shared" si="79"/>
        <v>75011.781576218258</v>
      </c>
    </row>
    <row r="547" spans="1:13" x14ac:dyDescent="0.3">
      <c r="D547" s="32"/>
      <c r="E547" s="39"/>
      <c r="F547" s="39"/>
      <c r="G547" s="39"/>
      <c r="H547" s="42"/>
      <c r="I547" s="42"/>
      <c r="J547" s="42"/>
      <c r="K547" s="52"/>
      <c r="L547" s="42"/>
      <c r="M547" s="50"/>
    </row>
    <row r="548" spans="1:13" x14ac:dyDescent="0.3">
      <c r="A548" s="4">
        <v>10648</v>
      </c>
      <c r="B548" s="2" t="s">
        <v>387</v>
      </c>
      <c r="C548" s="8" t="s">
        <v>388</v>
      </c>
      <c r="D548" s="32">
        <v>42529.589759999995</v>
      </c>
      <c r="E548" s="39">
        <f t="shared" si="80"/>
        <v>44656.069247999993</v>
      </c>
      <c r="F548" s="39">
        <f t="shared" si="72"/>
        <v>47335.433402879993</v>
      </c>
      <c r="G548" s="39">
        <f t="shared" si="73"/>
        <v>50175.559407052795</v>
      </c>
      <c r="H548" s="42">
        <f t="shared" si="74"/>
        <v>52684.337377405434</v>
      </c>
      <c r="I548" s="42">
        <f t="shared" si="75"/>
        <v>55318.554246275708</v>
      </c>
      <c r="J548" s="42">
        <f t="shared" si="76"/>
        <v>59190.85304351501</v>
      </c>
      <c r="K548" s="52">
        <f t="shared" si="77"/>
        <v>63334.212756561057</v>
      </c>
      <c r="L548" s="42">
        <f t="shared" si="78"/>
        <v>68400.949777085945</v>
      </c>
      <c r="M548" s="50">
        <f t="shared" si="79"/>
        <v>72505.006763711106</v>
      </c>
    </row>
    <row r="549" spans="1:13" x14ac:dyDescent="0.3">
      <c r="D549" s="32"/>
      <c r="E549" s="39"/>
      <c r="F549" s="39"/>
      <c r="G549" s="39"/>
      <c r="H549" s="42"/>
      <c r="I549" s="42"/>
      <c r="J549" s="42"/>
      <c r="K549" s="52"/>
      <c r="L549" s="42"/>
      <c r="M549" s="50"/>
    </row>
    <row r="550" spans="1:13" x14ac:dyDescent="0.3">
      <c r="A550" s="4">
        <v>10649</v>
      </c>
      <c r="B550" s="2" t="s">
        <v>847</v>
      </c>
      <c r="C550" s="8" t="s">
        <v>848</v>
      </c>
      <c r="D550" s="32"/>
      <c r="E550" s="39"/>
      <c r="F550" s="39">
        <v>34630</v>
      </c>
      <c r="G550" s="39">
        <f t="shared" si="73"/>
        <v>36707.800000000003</v>
      </c>
      <c r="H550" s="42">
        <f t="shared" si="74"/>
        <v>38543.19</v>
      </c>
      <c r="I550" s="42">
        <f t="shared" si="75"/>
        <v>40470.349500000004</v>
      </c>
      <c r="J550" s="42">
        <f t="shared" si="76"/>
        <v>43303.273965000008</v>
      </c>
      <c r="K550" s="52">
        <f t="shared" si="77"/>
        <v>46334.503142550006</v>
      </c>
      <c r="L550" s="42">
        <f t="shared" si="78"/>
        <v>50041.263393954003</v>
      </c>
      <c r="M550" s="50">
        <f t="shared" si="79"/>
        <v>53043.73919759124</v>
      </c>
    </row>
    <row r="551" spans="1:13" x14ac:dyDescent="0.3">
      <c r="A551" s="4" t="s">
        <v>318</v>
      </c>
      <c r="B551" s="2" t="s">
        <v>319</v>
      </c>
      <c r="C551" s="8" t="s">
        <v>320</v>
      </c>
      <c r="D551" s="32"/>
      <c r="E551" s="39"/>
      <c r="F551" s="39"/>
      <c r="G551" s="39"/>
      <c r="H551" s="42"/>
      <c r="I551" s="42"/>
      <c r="J551" s="42"/>
      <c r="K551" s="52"/>
      <c r="L551" s="42"/>
      <c r="M551" s="50"/>
    </row>
    <row r="552" spans="1:13" x14ac:dyDescent="0.3">
      <c r="D552" s="32"/>
      <c r="E552" s="39"/>
      <c r="F552" s="39"/>
      <c r="G552" s="39"/>
      <c r="H552" s="42"/>
      <c r="I552" s="42"/>
      <c r="J552" s="42"/>
      <c r="K552" s="52"/>
      <c r="L552" s="42"/>
      <c r="M552" s="50"/>
    </row>
    <row r="553" spans="1:13" ht="15.6" x14ac:dyDescent="0.3">
      <c r="A553" s="20" t="s">
        <v>321</v>
      </c>
      <c r="B553" s="20" t="s">
        <v>389</v>
      </c>
      <c r="C553" s="21" t="s">
        <v>390</v>
      </c>
      <c r="D553" s="33"/>
      <c r="E553" s="39"/>
      <c r="F553" s="35"/>
      <c r="G553" s="35"/>
      <c r="H553" s="35"/>
      <c r="I553" s="35"/>
      <c r="J553" s="35"/>
      <c r="K553" s="31"/>
      <c r="L553" s="35"/>
      <c r="M553" s="23"/>
    </row>
    <row r="554" spans="1:13" x14ac:dyDescent="0.3">
      <c r="A554" s="4" t="s">
        <v>318</v>
      </c>
      <c r="B554" s="2" t="s">
        <v>319</v>
      </c>
      <c r="C554" s="8" t="s">
        <v>320</v>
      </c>
      <c r="D554" s="32"/>
      <c r="E554" s="39"/>
      <c r="F554" s="39"/>
      <c r="G554" s="39"/>
      <c r="H554" s="42"/>
      <c r="I554" s="42"/>
      <c r="J554" s="42"/>
      <c r="K554" s="52"/>
      <c r="L554" s="42"/>
      <c r="M554" s="50"/>
    </row>
    <row r="555" spans="1:13" x14ac:dyDescent="0.3">
      <c r="A555" s="4">
        <v>10650</v>
      </c>
      <c r="B555" s="2">
        <v>70610160</v>
      </c>
      <c r="C555" s="8" t="s">
        <v>391</v>
      </c>
      <c r="D555" s="32">
        <v>74503.376640000002</v>
      </c>
      <c r="E555" s="39">
        <f t="shared" si="80"/>
        <v>78228.545471999998</v>
      </c>
      <c r="F555" s="39">
        <f t="shared" si="72"/>
        <v>82922.258200319993</v>
      </c>
      <c r="G555" s="39">
        <f t="shared" si="73"/>
        <v>87897.5936923392</v>
      </c>
      <c r="H555" s="42">
        <f t="shared" si="74"/>
        <v>92292.473376956157</v>
      </c>
      <c r="I555" s="42">
        <f t="shared" si="75"/>
        <v>96907.097045803966</v>
      </c>
      <c r="J555" s="42">
        <f t="shared" si="76"/>
        <v>103690.59383901024</v>
      </c>
      <c r="K555" s="52">
        <f t="shared" si="77"/>
        <v>110948.93540774095</v>
      </c>
      <c r="L555" s="42">
        <f t="shared" si="78"/>
        <v>119824.85024036023</v>
      </c>
      <c r="M555" s="50">
        <f t="shared" si="79"/>
        <v>127014.34125478184</v>
      </c>
    </row>
    <row r="556" spans="1:13" x14ac:dyDescent="0.3">
      <c r="D556" s="32"/>
      <c r="E556" s="39"/>
      <c r="F556" s="39"/>
      <c r="G556" s="39"/>
      <c r="H556" s="42"/>
      <c r="I556" s="42"/>
      <c r="J556" s="42"/>
      <c r="K556" s="52"/>
      <c r="L556" s="42"/>
      <c r="M556" s="50"/>
    </row>
    <row r="557" spans="1:13" x14ac:dyDescent="0.3">
      <c r="A557" s="4">
        <v>10651</v>
      </c>
      <c r="B557" s="2" t="s">
        <v>332</v>
      </c>
      <c r="C557" s="8" t="s">
        <v>392</v>
      </c>
      <c r="D557" s="32">
        <v>66359.650559999995</v>
      </c>
      <c r="E557" s="39">
        <f t="shared" si="80"/>
        <v>69677.633087999988</v>
      </c>
      <c r="F557" s="39">
        <f t="shared" si="72"/>
        <v>73858.291073279979</v>
      </c>
      <c r="G557" s="39">
        <f t="shared" si="73"/>
        <v>78289.788537676781</v>
      </c>
      <c r="H557" s="42">
        <f t="shared" si="74"/>
        <v>82204.277964560621</v>
      </c>
      <c r="I557" s="42">
        <f t="shared" si="75"/>
        <v>86314.491862788651</v>
      </c>
      <c r="J557" s="42">
        <f t="shared" si="76"/>
        <v>92356.506293183862</v>
      </c>
      <c r="K557" s="52">
        <f t="shared" si="77"/>
        <v>98821.461733706732</v>
      </c>
      <c r="L557" s="42">
        <f t="shared" si="78"/>
        <v>106727.17867240327</v>
      </c>
      <c r="M557" s="50">
        <f t="shared" si="79"/>
        <v>113130.80939274747</v>
      </c>
    </row>
    <row r="558" spans="1:13" x14ac:dyDescent="0.3">
      <c r="D558" s="32"/>
      <c r="E558" s="39"/>
      <c r="F558" s="39"/>
      <c r="G558" s="39"/>
      <c r="H558" s="42"/>
      <c r="I558" s="42"/>
      <c r="J558" s="42"/>
      <c r="K558" s="52"/>
      <c r="L558" s="42"/>
      <c r="M558" s="50"/>
    </row>
    <row r="559" spans="1:13" x14ac:dyDescent="0.3">
      <c r="A559" s="4">
        <v>10652</v>
      </c>
      <c r="C559" s="8" t="s">
        <v>393</v>
      </c>
      <c r="D559" s="32">
        <v>22330.465920000002</v>
      </c>
      <c r="E559" s="39">
        <f t="shared" si="80"/>
        <v>23446.989216000002</v>
      </c>
      <c r="F559" s="39">
        <f t="shared" si="72"/>
        <v>24853.808568960001</v>
      </c>
      <c r="G559" s="39">
        <f t="shared" si="73"/>
        <v>26345.037083097603</v>
      </c>
      <c r="H559" s="42">
        <f t="shared" si="74"/>
        <v>27662.288937252484</v>
      </c>
      <c r="I559" s="42">
        <f t="shared" si="75"/>
        <v>29045.40338411511</v>
      </c>
      <c r="J559" s="42">
        <f t="shared" si="76"/>
        <v>31078.58162100317</v>
      </c>
      <c r="K559" s="52">
        <f t="shared" si="77"/>
        <v>33254.082334473394</v>
      </c>
      <c r="L559" s="42">
        <f t="shared" si="78"/>
        <v>35914.408921231268</v>
      </c>
      <c r="M559" s="50">
        <f t="shared" si="79"/>
        <v>38069.273456505143</v>
      </c>
    </row>
    <row r="560" spans="1:13" x14ac:dyDescent="0.3">
      <c r="D560" s="32"/>
      <c r="E560" s="39"/>
      <c r="F560" s="39"/>
      <c r="G560" s="39"/>
      <c r="H560" s="42"/>
      <c r="I560" s="42"/>
      <c r="J560" s="42"/>
      <c r="K560" s="52"/>
      <c r="L560" s="42"/>
      <c r="M560" s="50"/>
    </row>
    <row r="561" spans="1:13" x14ac:dyDescent="0.3">
      <c r="A561" s="4">
        <v>10653</v>
      </c>
      <c r="C561" s="8" t="s">
        <v>394</v>
      </c>
      <c r="D561" s="32">
        <v>31455.70176</v>
      </c>
      <c r="E561" s="39">
        <f t="shared" si="80"/>
        <v>33028.486848</v>
      </c>
      <c r="F561" s="39">
        <f t="shared" si="72"/>
        <v>35010.196058879999</v>
      </c>
      <c r="G561" s="39">
        <f t="shared" si="73"/>
        <v>37110.807822412797</v>
      </c>
      <c r="H561" s="42">
        <f t="shared" si="74"/>
        <v>38966.348213533434</v>
      </c>
      <c r="I561" s="42">
        <f t="shared" si="75"/>
        <v>40914.665624210109</v>
      </c>
      <c r="J561" s="42">
        <f t="shared" si="76"/>
        <v>43778.69221790482</v>
      </c>
      <c r="K561" s="52">
        <f t="shared" si="77"/>
        <v>46843.200673158157</v>
      </c>
      <c r="L561" s="42">
        <f t="shared" si="78"/>
        <v>50590.656727010806</v>
      </c>
      <c r="M561" s="50">
        <f t="shared" si="79"/>
        <v>53626.096130631457</v>
      </c>
    </row>
    <row r="562" spans="1:13" x14ac:dyDescent="0.3">
      <c r="D562" s="32"/>
      <c r="E562" s="39"/>
      <c r="F562" s="39"/>
      <c r="G562" s="39"/>
      <c r="H562" s="42"/>
      <c r="I562" s="42"/>
      <c r="J562" s="42"/>
      <c r="K562" s="52"/>
      <c r="L562" s="42"/>
      <c r="M562" s="50"/>
    </row>
    <row r="563" spans="1:13" x14ac:dyDescent="0.3">
      <c r="A563" s="4" t="s">
        <v>318</v>
      </c>
      <c r="B563" s="2" t="s">
        <v>319</v>
      </c>
      <c r="C563" s="8" t="s">
        <v>320</v>
      </c>
      <c r="D563" s="32"/>
      <c r="E563" s="39"/>
      <c r="F563" s="39"/>
      <c r="G563" s="39"/>
      <c r="H563" s="42"/>
      <c r="I563" s="42"/>
      <c r="J563" s="42"/>
      <c r="K563" s="52"/>
      <c r="L563" s="42"/>
      <c r="M563" s="50"/>
    </row>
    <row r="564" spans="1:13" x14ac:dyDescent="0.3">
      <c r="D564" s="32"/>
      <c r="E564" s="39"/>
      <c r="F564" s="39"/>
      <c r="G564" s="39"/>
      <c r="H564" s="42"/>
      <c r="I564" s="42"/>
      <c r="J564" s="42"/>
      <c r="K564" s="52"/>
      <c r="L564" s="42"/>
      <c r="M564" s="50"/>
    </row>
    <row r="565" spans="1:13" ht="15.6" x14ac:dyDescent="0.3">
      <c r="A565" s="20" t="s">
        <v>321</v>
      </c>
      <c r="B565" s="20" t="s">
        <v>395</v>
      </c>
      <c r="C565" s="21" t="s">
        <v>396</v>
      </c>
      <c r="D565" s="33"/>
      <c r="E565" s="39"/>
      <c r="F565" s="35"/>
      <c r="G565" s="35"/>
      <c r="H565" s="35"/>
      <c r="I565" s="35"/>
      <c r="J565" s="35"/>
      <c r="K565" s="31"/>
      <c r="L565" s="35"/>
      <c r="M565" s="23"/>
    </row>
    <row r="566" spans="1:13" x14ac:dyDescent="0.3">
      <c r="A566" s="4" t="s">
        <v>318</v>
      </c>
      <c r="B566" s="2" t="s">
        <v>319</v>
      </c>
      <c r="C566" s="8" t="s">
        <v>320</v>
      </c>
      <c r="D566" s="32"/>
      <c r="E566" s="39"/>
      <c r="F566" s="39"/>
      <c r="G566" s="39"/>
      <c r="H566" s="42"/>
      <c r="I566" s="42"/>
      <c r="J566" s="42"/>
      <c r="K566" s="52"/>
      <c r="L566" s="42"/>
      <c r="M566" s="50"/>
    </row>
    <row r="567" spans="1:13" x14ac:dyDescent="0.3">
      <c r="A567" s="4">
        <v>10675</v>
      </c>
      <c r="B567" s="2" t="s">
        <v>397</v>
      </c>
      <c r="C567" s="8" t="s">
        <v>398</v>
      </c>
      <c r="D567" s="32">
        <v>77261.829120000009</v>
      </c>
      <c r="E567" s="39">
        <f t="shared" si="80"/>
        <v>81124.920576000004</v>
      </c>
      <c r="F567" s="39">
        <f t="shared" si="72"/>
        <v>85992.415810560007</v>
      </c>
      <c r="G567" s="39">
        <f t="shared" si="73"/>
        <v>91151.960759193607</v>
      </c>
      <c r="H567" s="42">
        <f t="shared" si="74"/>
        <v>95709.558797153295</v>
      </c>
      <c r="I567" s="42">
        <f t="shared" si="75"/>
        <v>100495.03673701096</v>
      </c>
      <c r="J567" s="42">
        <f t="shared" si="76"/>
        <v>107529.68930860172</v>
      </c>
      <c r="K567" s="52">
        <f t="shared" si="77"/>
        <v>115056.76756020385</v>
      </c>
      <c r="L567" s="42">
        <f t="shared" si="78"/>
        <v>124261.30896502016</v>
      </c>
      <c r="M567" s="50">
        <f t="shared" si="79"/>
        <v>131716.98750292137</v>
      </c>
    </row>
    <row r="568" spans="1:13" x14ac:dyDescent="0.3">
      <c r="D568" s="32"/>
      <c r="E568" s="39"/>
      <c r="F568" s="39"/>
      <c r="G568" s="39"/>
      <c r="H568" s="42"/>
      <c r="I568" s="42"/>
      <c r="J568" s="42"/>
      <c r="K568" s="52"/>
      <c r="L568" s="42"/>
      <c r="M568" s="50"/>
    </row>
    <row r="569" spans="1:13" x14ac:dyDescent="0.3">
      <c r="A569" s="4">
        <v>10676</v>
      </c>
      <c r="B569" s="2" t="s">
        <v>332</v>
      </c>
      <c r="C569" s="8" t="s">
        <v>399</v>
      </c>
      <c r="D569" s="32">
        <v>95590.602240000007</v>
      </c>
      <c r="E569" s="39">
        <f t="shared" si="80"/>
        <v>100370.13235200002</v>
      </c>
      <c r="F569" s="39">
        <f t="shared" si="72"/>
        <v>106392.34029312001</v>
      </c>
      <c r="G569" s="39">
        <f t="shared" si="73"/>
        <v>112775.88071070721</v>
      </c>
      <c r="H569" s="42">
        <f t="shared" si="74"/>
        <v>118414.67474624257</v>
      </c>
      <c r="I569" s="42">
        <f t="shared" si="75"/>
        <v>124335.4084835547</v>
      </c>
      <c r="J569" s="42">
        <f t="shared" si="76"/>
        <v>133038.88707740352</v>
      </c>
      <c r="K569" s="52">
        <f t="shared" si="77"/>
        <v>142351.60917282177</v>
      </c>
      <c r="L569" s="42">
        <f t="shared" si="78"/>
        <v>153739.73790664753</v>
      </c>
      <c r="M569" s="50">
        <f t="shared" si="79"/>
        <v>162964.12218104638</v>
      </c>
    </row>
    <row r="570" spans="1:13" x14ac:dyDescent="0.3">
      <c r="D570" s="32"/>
      <c r="E570" s="39"/>
      <c r="F570" s="39"/>
      <c r="G570" s="39"/>
      <c r="H570" s="42"/>
      <c r="I570" s="42"/>
      <c r="J570" s="42"/>
      <c r="K570" s="52"/>
      <c r="L570" s="42"/>
      <c r="M570" s="50"/>
    </row>
    <row r="571" spans="1:13" x14ac:dyDescent="0.3">
      <c r="A571" s="4">
        <v>10677</v>
      </c>
      <c r="B571" s="2" t="s">
        <v>332</v>
      </c>
      <c r="C571" s="8" t="s">
        <v>400</v>
      </c>
      <c r="D571" s="32">
        <v>14172.627840000001</v>
      </c>
      <c r="E571" s="39">
        <f t="shared" si="80"/>
        <v>14881.259232</v>
      </c>
      <c r="F571" s="39">
        <f t="shared" si="72"/>
        <v>15774.13478592</v>
      </c>
      <c r="G571" s="39">
        <f t="shared" si="73"/>
        <v>16720.5828730752</v>
      </c>
      <c r="H571" s="42">
        <f t="shared" si="74"/>
        <v>17556.612016728959</v>
      </c>
      <c r="I571" s="42">
        <f t="shared" si="75"/>
        <v>18434.442617565408</v>
      </c>
      <c r="J571" s="42">
        <f t="shared" si="76"/>
        <v>19724.853600794988</v>
      </c>
      <c r="K571" s="52">
        <f t="shared" si="77"/>
        <v>21105.593352850636</v>
      </c>
      <c r="L571" s="42">
        <f t="shared" si="78"/>
        <v>22794.040821078688</v>
      </c>
      <c r="M571" s="50">
        <f t="shared" si="79"/>
        <v>24161.683270343408</v>
      </c>
    </row>
    <row r="572" spans="1:13" x14ac:dyDescent="0.3">
      <c r="D572" s="32"/>
      <c r="E572" s="39"/>
      <c r="F572" s="39"/>
      <c r="G572" s="39"/>
      <c r="H572" s="42"/>
      <c r="I572" s="42"/>
      <c r="J572" s="42"/>
      <c r="K572" s="52"/>
      <c r="L572" s="42"/>
      <c r="M572" s="50"/>
    </row>
    <row r="573" spans="1:13" x14ac:dyDescent="0.3">
      <c r="A573" s="4">
        <v>10678</v>
      </c>
      <c r="B573" s="2" t="s">
        <v>332</v>
      </c>
      <c r="C573" s="8" t="s">
        <v>401</v>
      </c>
      <c r="D573" s="32">
        <v>207054.86592000001</v>
      </c>
      <c r="E573" s="39">
        <f t="shared" si="80"/>
        <v>217407.60921600001</v>
      </c>
      <c r="F573" s="39">
        <f t="shared" si="72"/>
        <v>230452.06576896002</v>
      </c>
      <c r="G573" s="39">
        <f t="shared" si="73"/>
        <v>244279.18971509763</v>
      </c>
      <c r="H573" s="42">
        <f t="shared" si="74"/>
        <v>256493.14920085252</v>
      </c>
      <c r="I573" s="42">
        <f t="shared" si="75"/>
        <v>269317.80666089518</v>
      </c>
      <c r="J573" s="42">
        <f t="shared" si="76"/>
        <v>288170.05312715785</v>
      </c>
      <c r="K573" s="52">
        <f t="shared" si="77"/>
        <v>308341.95684605889</v>
      </c>
      <c r="L573" s="42">
        <f t="shared" si="78"/>
        <v>333009.31339374359</v>
      </c>
      <c r="M573" s="50">
        <f t="shared" si="79"/>
        <v>352989.87219736818</v>
      </c>
    </row>
    <row r="574" spans="1:13" x14ac:dyDescent="0.3">
      <c r="D574" s="32"/>
      <c r="E574" s="39"/>
      <c r="F574" s="39"/>
      <c r="G574" s="39"/>
      <c r="H574" s="42"/>
      <c r="I574" s="42"/>
      <c r="J574" s="42"/>
      <c r="K574" s="52"/>
      <c r="L574" s="42"/>
      <c r="M574" s="50"/>
    </row>
    <row r="575" spans="1:13" x14ac:dyDescent="0.3">
      <c r="A575" s="4">
        <v>10679</v>
      </c>
      <c r="C575" s="8" t="s">
        <v>402</v>
      </c>
      <c r="D575" s="32">
        <v>78374.136959999989</v>
      </c>
      <c r="E575" s="39">
        <f t="shared" si="80"/>
        <v>82292.843807999991</v>
      </c>
      <c r="F575" s="39">
        <f t="shared" si="72"/>
        <v>87230.414436479987</v>
      </c>
      <c r="G575" s="39">
        <f t="shared" si="73"/>
        <v>92464.239302668779</v>
      </c>
      <c r="H575" s="42">
        <f t="shared" si="74"/>
        <v>97087.451267802215</v>
      </c>
      <c r="I575" s="42">
        <f t="shared" si="75"/>
        <v>101941.82383119232</v>
      </c>
      <c r="J575" s="42">
        <f t="shared" si="76"/>
        <v>109077.75149937578</v>
      </c>
      <c r="K575" s="52">
        <f t="shared" si="77"/>
        <v>116713.19410433208</v>
      </c>
      <c r="L575" s="42">
        <f t="shared" si="78"/>
        <v>126050.24963267865</v>
      </c>
      <c r="M575" s="50">
        <f t="shared" si="79"/>
        <v>133613.26461063937</v>
      </c>
    </row>
    <row r="576" spans="1:13" x14ac:dyDescent="0.3">
      <c r="D576" s="32"/>
      <c r="E576" s="39"/>
      <c r="F576" s="39"/>
      <c r="G576" s="39"/>
      <c r="H576" s="42"/>
      <c r="I576" s="42"/>
      <c r="J576" s="42"/>
      <c r="K576" s="52"/>
      <c r="L576" s="42"/>
      <c r="M576" s="50"/>
    </row>
    <row r="577" spans="1:13" x14ac:dyDescent="0.3">
      <c r="A577" s="4">
        <v>10680</v>
      </c>
      <c r="B577" s="2" t="s">
        <v>403</v>
      </c>
      <c r="C577" s="8" t="s">
        <v>404</v>
      </c>
      <c r="D577" s="32"/>
      <c r="E577" s="39"/>
      <c r="F577" s="39"/>
      <c r="G577" s="39"/>
      <c r="H577" s="42"/>
      <c r="I577" s="42"/>
      <c r="J577" s="42"/>
      <c r="K577" s="52"/>
      <c r="L577" s="42"/>
      <c r="M577" s="50"/>
    </row>
    <row r="578" spans="1:13" x14ac:dyDescent="0.3">
      <c r="D578" s="32"/>
      <c r="E578" s="39"/>
      <c r="F578" s="39"/>
      <c r="G578" s="39"/>
      <c r="H578" s="42"/>
      <c r="I578" s="42"/>
      <c r="J578" s="42"/>
      <c r="K578" s="52"/>
      <c r="L578" s="42"/>
      <c r="M578" s="50"/>
    </row>
    <row r="579" spans="1:13" x14ac:dyDescent="0.3">
      <c r="A579" s="4" t="s">
        <v>318</v>
      </c>
      <c r="B579" s="2" t="s">
        <v>319</v>
      </c>
      <c r="C579" s="8" t="s">
        <v>320</v>
      </c>
      <c r="D579" s="32"/>
      <c r="E579" s="39"/>
      <c r="F579" s="39"/>
      <c r="G579" s="39"/>
      <c r="H579" s="42"/>
      <c r="I579" s="42"/>
      <c r="J579" s="42"/>
      <c r="K579" s="52"/>
      <c r="L579" s="42"/>
      <c r="M579" s="50"/>
    </row>
    <row r="580" spans="1:13" x14ac:dyDescent="0.3">
      <c r="D580" s="32"/>
      <c r="E580" s="39"/>
      <c r="F580" s="39"/>
      <c r="G580" s="39"/>
      <c r="H580" s="42"/>
      <c r="I580" s="42"/>
      <c r="J580" s="42"/>
      <c r="K580" s="52"/>
      <c r="L580" s="42"/>
      <c r="M580" s="50"/>
    </row>
    <row r="581" spans="1:13" ht="15.6" x14ac:dyDescent="0.3">
      <c r="A581" s="24" t="s">
        <v>405</v>
      </c>
      <c r="B581" s="24" t="s">
        <v>406</v>
      </c>
      <c r="C581" s="25"/>
      <c r="D581" s="25"/>
      <c r="E581" s="25"/>
      <c r="F581" s="25"/>
      <c r="G581" s="25"/>
      <c r="H581" s="25"/>
      <c r="I581" s="25"/>
      <c r="J581" s="25"/>
      <c r="K581" s="24"/>
      <c r="L581" s="25"/>
      <c r="M581" s="25"/>
    </row>
    <row r="582" spans="1:13" x14ac:dyDescent="0.3">
      <c r="A582" s="4" t="s">
        <v>318</v>
      </c>
      <c r="B582" s="2" t="s">
        <v>319</v>
      </c>
      <c r="C582" s="8" t="s">
        <v>320</v>
      </c>
      <c r="D582" s="32"/>
      <c r="E582" s="39"/>
      <c r="F582" s="39"/>
      <c r="G582" s="39"/>
      <c r="H582" s="42"/>
      <c r="I582" s="42"/>
      <c r="J582" s="42"/>
      <c r="K582" s="52"/>
      <c r="L582" s="42"/>
      <c r="M582" s="50"/>
    </row>
    <row r="583" spans="1:13" x14ac:dyDescent="0.3">
      <c r="D583" s="32"/>
      <c r="E583" s="39"/>
      <c r="F583" s="39"/>
      <c r="G583" s="39"/>
      <c r="H583" s="42"/>
      <c r="I583" s="42"/>
      <c r="J583" s="42"/>
      <c r="K583" s="52"/>
      <c r="L583" s="42"/>
      <c r="M583" s="50"/>
    </row>
    <row r="584" spans="1:13" ht="15.6" x14ac:dyDescent="0.3">
      <c r="A584" s="20" t="s">
        <v>321</v>
      </c>
      <c r="B584" s="20" t="s">
        <v>407</v>
      </c>
      <c r="C584" s="21" t="s">
        <v>96</v>
      </c>
      <c r="D584" s="33"/>
      <c r="E584" s="39"/>
      <c r="F584" s="35"/>
      <c r="G584" s="35"/>
      <c r="H584" s="35"/>
      <c r="I584" s="35"/>
      <c r="J584" s="35"/>
      <c r="K584" s="31"/>
      <c r="L584" s="35"/>
      <c r="M584" s="23"/>
    </row>
    <row r="585" spans="1:13" x14ac:dyDescent="0.3">
      <c r="A585" s="4" t="s">
        <v>318</v>
      </c>
      <c r="B585" s="2" t="s">
        <v>319</v>
      </c>
      <c r="C585" s="8" t="s">
        <v>320</v>
      </c>
      <c r="D585" s="32"/>
      <c r="E585" s="39"/>
      <c r="F585" s="39"/>
      <c r="G585" s="39"/>
      <c r="H585" s="42"/>
      <c r="I585" s="42"/>
      <c r="J585" s="42"/>
      <c r="K585" s="52"/>
      <c r="L585" s="42"/>
      <c r="M585" s="50"/>
    </row>
    <row r="586" spans="1:13" x14ac:dyDescent="0.3">
      <c r="D586" s="32"/>
      <c r="E586" s="39"/>
      <c r="F586" s="39"/>
      <c r="G586" s="39"/>
      <c r="H586" s="42"/>
      <c r="I586" s="42"/>
      <c r="J586" s="42"/>
      <c r="K586" s="52"/>
      <c r="L586" s="42"/>
      <c r="M586" s="50"/>
    </row>
    <row r="587" spans="1:13" x14ac:dyDescent="0.3">
      <c r="A587" s="4">
        <v>10700</v>
      </c>
      <c r="B587" s="2">
        <v>8818651</v>
      </c>
      <c r="C587" s="8" t="s">
        <v>408</v>
      </c>
      <c r="D587" s="32">
        <v>77261.829120000009</v>
      </c>
      <c r="E587" s="39">
        <f t="shared" si="80"/>
        <v>81124.920576000004</v>
      </c>
      <c r="F587" s="39">
        <f t="shared" si="72"/>
        <v>85992.415810560007</v>
      </c>
      <c r="G587" s="39">
        <f t="shared" si="73"/>
        <v>91151.960759193607</v>
      </c>
      <c r="H587" s="42">
        <f t="shared" si="74"/>
        <v>95709.558797153295</v>
      </c>
      <c r="I587" s="42">
        <f t="shared" si="75"/>
        <v>100495.03673701096</v>
      </c>
      <c r="J587" s="42">
        <f t="shared" si="76"/>
        <v>107529.68930860172</v>
      </c>
      <c r="K587" s="52">
        <f t="shared" si="77"/>
        <v>115056.76756020385</v>
      </c>
      <c r="L587" s="42">
        <f t="shared" si="78"/>
        <v>124261.30896502016</v>
      </c>
      <c r="M587" s="50">
        <f t="shared" si="79"/>
        <v>131716.98750292137</v>
      </c>
    </row>
    <row r="588" spans="1:13" x14ac:dyDescent="0.3">
      <c r="D588" s="32"/>
      <c r="E588" s="39"/>
      <c r="F588" s="39"/>
      <c r="G588" s="39"/>
      <c r="H588" s="42"/>
      <c r="I588" s="42"/>
      <c r="J588" s="42"/>
      <c r="K588" s="52"/>
      <c r="L588" s="42"/>
      <c r="M588" s="50"/>
    </row>
    <row r="589" spans="1:13" x14ac:dyDescent="0.3">
      <c r="A589" s="4">
        <v>10701</v>
      </c>
      <c r="B589" s="2">
        <v>4623878</v>
      </c>
      <c r="C589" s="8" t="s">
        <v>409</v>
      </c>
      <c r="D589" s="32">
        <v>111162.48191999999</v>
      </c>
      <c r="E589" s="39">
        <f t="shared" si="80"/>
        <v>116720.60601599999</v>
      </c>
      <c r="F589" s="39">
        <f t="shared" si="72"/>
        <v>123723.84237695999</v>
      </c>
      <c r="G589" s="39">
        <f t="shared" ref="G589:G646" si="81">F589*0.06+F589</f>
        <v>131147.27291957758</v>
      </c>
      <c r="H589" s="42">
        <f t="shared" ref="H589:H646" si="82">G589*0.05+G589</f>
        <v>137704.63656555646</v>
      </c>
      <c r="I589" s="42">
        <f t="shared" si="75"/>
        <v>144589.86839383427</v>
      </c>
      <c r="J589" s="42">
        <f t="shared" si="76"/>
        <v>154711.15918140268</v>
      </c>
      <c r="K589" s="52">
        <f t="shared" si="77"/>
        <v>165540.94032410087</v>
      </c>
      <c r="L589" s="42">
        <f t="shared" si="78"/>
        <v>178784.21555002895</v>
      </c>
      <c r="M589" s="50">
        <f t="shared" si="79"/>
        <v>189511.2684830307</v>
      </c>
    </row>
    <row r="590" spans="1:13" x14ac:dyDescent="0.3">
      <c r="D590" s="32"/>
      <c r="E590" s="39"/>
      <c r="F590" s="39"/>
      <c r="G590" s="39"/>
      <c r="H590" s="42"/>
      <c r="I590" s="42"/>
      <c r="J590" s="42"/>
      <c r="K590" s="52"/>
      <c r="L590" s="42"/>
      <c r="M590" s="50"/>
    </row>
    <row r="591" spans="1:13" x14ac:dyDescent="0.3">
      <c r="A591" s="4">
        <v>10703</v>
      </c>
      <c r="C591" s="8" t="s">
        <v>410</v>
      </c>
      <c r="D591" s="32">
        <v>122678.93568</v>
      </c>
      <c r="E591" s="39">
        <f t="shared" si="80"/>
        <v>128812.88246399999</v>
      </c>
      <c r="F591" s="39">
        <f t="shared" ref="F591:F648" si="83">E591*0.06+E591</f>
        <v>136541.65541184001</v>
      </c>
      <c r="G591" s="39">
        <f t="shared" si="81"/>
        <v>144734.15473655041</v>
      </c>
      <c r="H591" s="42">
        <f t="shared" si="82"/>
        <v>151970.86247337793</v>
      </c>
      <c r="I591" s="42">
        <f t="shared" ref="I591:I652" si="84">H591*0.05+H591</f>
        <v>159569.40559704683</v>
      </c>
      <c r="J591" s="42">
        <f t="shared" ref="J591:J652" si="85">I591*0.07+I591</f>
        <v>170739.2639888401</v>
      </c>
      <c r="K591" s="52">
        <f t="shared" ref="K591:K652" si="86">J591*0.07+J591</f>
        <v>182691.01246805891</v>
      </c>
      <c r="L591" s="42">
        <f t="shared" ref="L591:L652" si="87">K591*0.08+K591</f>
        <v>197306.29346550361</v>
      </c>
      <c r="M591" s="50">
        <f t="shared" ref="M591:M654" si="88">L591*0.06+L591</f>
        <v>209144.67107343383</v>
      </c>
    </row>
    <row r="592" spans="1:13" x14ac:dyDescent="0.3">
      <c r="D592" s="32"/>
      <c r="E592" s="39"/>
      <c r="F592" s="39"/>
      <c r="G592" s="39"/>
      <c r="H592" s="42"/>
      <c r="I592" s="42"/>
      <c r="J592" s="42"/>
      <c r="K592" s="52"/>
      <c r="L592" s="42"/>
      <c r="M592" s="50"/>
    </row>
    <row r="593" spans="1:13" x14ac:dyDescent="0.3">
      <c r="A593" s="4">
        <v>10704</v>
      </c>
      <c r="B593" s="3">
        <v>500312310</v>
      </c>
      <c r="C593" s="8" t="s">
        <v>411</v>
      </c>
      <c r="D593" s="32">
        <v>42250.548479999998</v>
      </c>
      <c r="E593" s="39">
        <f t="shared" ref="E593:E652" si="89">D593*0.05+D593</f>
        <v>44363.075903999998</v>
      </c>
      <c r="F593" s="39">
        <f t="shared" si="83"/>
        <v>47024.86045824</v>
      </c>
      <c r="G593" s="39">
        <f t="shared" si="81"/>
        <v>49846.352085734397</v>
      </c>
      <c r="H593" s="42">
        <f t="shared" si="82"/>
        <v>52338.669690021117</v>
      </c>
      <c r="I593" s="44" t="s">
        <v>849</v>
      </c>
      <c r="J593" s="48" t="s">
        <v>849</v>
      </c>
      <c r="K593" s="48" t="s">
        <v>851</v>
      </c>
      <c r="L593" s="48" t="s">
        <v>851</v>
      </c>
      <c r="M593" s="50"/>
    </row>
    <row r="594" spans="1:13" x14ac:dyDescent="0.3">
      <c r="B594" s="3" t="s">
        <v>412</v>
      </c>
      <c r="C594" s="8" t="s">
        <v>413</v>
      </c>
      <c r="D594" s="32"/>
      <c r="E594" s="39"/>
      <c r="F594" s="39"/>
      <c r="G594" s="39"/>
      <c r="H594" s="42"/>
      <c r="I594" s="42"/>
      <c r="J594" s="42"/>
      <c r="K594" s="52"/>
      <c r="L594" s="42"/>
      <c r="M594" s="50"/>
    </row>
    <row r="595" spans="1:13" x14ac:dyDescent="0.3">
      <c r="B595" s="3"/>
      <c r="D595" s="32"/>
      <c r="E595" s="39"/>
      <c r="F595" s="39"/>
      <c r="G595" s="39"/>
      <c r="H595" s="42"/>
      <c r="I595" s="42"/>
      <c r="J595" s="42"/>
      <c r="K595" s="52"/>
      <c r="L595" s="42"/>
      <c r="M595" s="50"/>
    </row>
    <row r="596" spans="1:13" x14ac:dyDescent="0.3">
      <c r="A596" s="4">
        <v>10705</v>
      </c>
      <c r="B596" s="2">
        <v>504107484</v>
      </c>
      <c r="C596" s="9" t="s">
        <v>414</v>
      </c>
      <c r="D596" s="32">
        <v>51440.403839999999</v>
      </c>
      <c r="E596" s="39">
        <f t="shared" si="89"/>
        <v>54012.424031999995</v>
      </c>
      <c r="F596" s="39">
        <f t="shared" si="83"/>
        <v>57253.169473919996</v>
      </c>
      <c r="G596" s="39">
        <f t="shared" si="81"/>
        <v>60688.359642355194</v>
      </c>
      <c r="H596" s="42">
        <f t="shared" si="82"/>
        <v>63722.777624472954</v>
      </c>
      <c r="I596" s="42">
        <f t="shared" si="84"/>
        <v>66908.916505696601</v>
      </c>
      <c r="J596" s="42">
        <f t="shared" si="85"/>
        <v>71592.540661095365</v>
      </c>
      <c r="K596" s="52">
        <f t="shared" si="86"/>
        <v>76604.018507372035</v>
      </c>
      <c r="L596" s="42">
        <f t="shared" si="87"/>
        <v>82732.339987961794</v>
      </c>
      <c r="M596" s="50">
        <f t="shared" si="88"/>
        <v>87696.280387239502</v>
      </c>
    </row>
    <row r="597" spans="1:13" x14ac:dyDescent="0.3">
      <c r="B597" s="3"/>
      <c r="D597" s="32"/>
      <c r="E597" s="39"/>
      <c r="F597" s="39"/>
      <c r="G597" s="39"/>
      <c r="H597" s="42"/>
      <c r="I597" s="42"/>
      <c r="J597" s="42"/>
      <c r="K597" s="52"/>
      <c r="L597" s="42"/>
      <c r="M597" s="50"/>
    </row>
    <row r="598" spans="1:13" x14ac:dyDescent="0.3">
      <c r="A598" s="4">
        <v>10706</v>
      </c>
      <c r="B598" s="2">
        <v>504180619</v>
      </c>
      <c r="C598" s="9" t="s">
        <v>415</v>
      </c>
      <c r="D598" s="32">
        <v>52738.116479999997</v>
      </c>
      <c r="E598" s="39">
        <f t="shared" si="89"/>
        <v>55375.022303999998</v>
      </c>
      <c r="F598" s="39">
        <f t="shared" si="83"/>
        <v>58697.523642239998</v>
      </c>
      <c r="G598" s="39">
        <f t="shared" si="81"/>
        <v>62219.3750607744</v>
      </c>
      <c r="H598" s="42">
        <f t="shared" si="82"/>
        <v>65330.343813813117</v>
      </c>
      <c r="I598" s="42">
        <f t="shared" si="84"/>
        <v>68596.861004503779</v>
      </c>
      <c r="J598" s="42">
        <f t="shared" si="85"/>
        <v>73398.641274819049</v>
      </c>
      <c r="K598" s="52">
        <f t="shared" si="86"/>
        <v>78536.546164056388</v>
      </c>
      <c r="L598" s="42">
        <f t="shared" si="87"/>
        <v>84819.469857180899</v>
      </c>
      <c r="M598" s="50">
        <f t="shared" si="88"/>
        <v>89908.638048611756</v>
      </c>
    </row>
    <row r="599" spans="1:13" x14ac:dyDescent="0.3">
      <c r="D599" s="32"/>
      <c r="E599" s="39"/>
      <c r="F599" s="39"/>
      <c r="G599" s="39"/>
      <c r="H599" s="42"/>
      <c r="I599" s="42"/>
      <c r="J599" s="42"/>
      <c r="K599" s="52"/>
      <c r="L599" s="42"/>
      <c r="M599" s="50"/>
    </row>
    <row r="600" spans="1:13" ht="15.6" x14ac:dyDescent="0.3">
      <c r="A600" s="20" t="s">
        <v>321</v>
      </c>
      <c r="B600" s="20" t="s">
        <v>416</v>
      </c>
      <c r="C600" s="21" t="s">
        <v>417</v>
      </c>
      <c r="D600" s="33"/>
      <c r="E600" s="39"/>
      <c r="F600" s="35"/>
      <c r="G600" s="35"/>
      <c r="H600" s="35"/>
      <c r="I600" s="35"/>
      <c r="J600" s="35"/>
      <c r="K600" s="31"/>
      <c r="L600" s="35"/>
      <c r="M600" s="21"/>
    </row>
    <row r="601" spans="1:13" x14ac:dyDescent="0.3">
      <c r="A601" s="4" t="s">
        <v>318</v>
      </c>
      <c r="B601" s="2" t="s">
        <v>319</v>
      </c>
      <c r="C601" s="8" t="s">
        <v>320</v>
      </c>
      <c r="D601" s="32"/>
      <c r="E601" s="39"/>
      <c r="F601" s="39"/>
      <c r="G601" s="39"/>
      <c r="H601" s="42"/>
      <c r="I601" s="42"/>
      <c r="J601" s="42"/>
      <c r="K601" s="52"/>
      <c r="L601" s="42"/>
      <c r="M601" s="50"/>
    </row>
    <row r="602" spans="1:13" x14ac:dyDescent="0.3">
      <c r="A602" s="4">
        <v>10751</v>
      </c>
      <c r="B602" s="2">
        <v>1380025</v>
      </c>
      <c r="C602" s="8" t="s">
        <v>418</v>
      </c>
      <c r="D602" s="32">
        <v>91868.219519999999</v>
      </c>
      <c r="E602" s="39">
        <f t="shared" si="89"/>
        <v>96461.630495999998</v>
      </c>
      <c r="F602" s="39">
        <f t="shared" si="83"/>
        <v>102249.32832576</v>
      </c>
      <c r="G602" s="39">
        <f t="shared" si="81"/>
        <v>108384.28802530559</v>
      </c>
      <c r="H602" s="42">
        <f t="shared" si="82"/>
        <v>113803.50242657088</v>
      </c>
      <c r="I602" s="42">
        <f t="shared" si="84"/>
        <v>119493.67754789942</v>
      </c>
      <c r="J602" s="42">
        <f t="shared" si="85"/>
        <v>127858.23497625238</v>
      </c>
      <c r="K602" s="52">
        <f t="shared" si="86"/>
        <v>136808.31142459004</v>
      </c>
      <c r="L602" s="42">
        <f t="shared" si="87"/>
        <v>147752.97633855723</v>
      </c>
      <c r="M602" s="50">
        <f t="shared" si="88"/>
        <v>156618.15491887066</v>
      </c>
    </row>
    <row r="603" spans="1:13" x14ac:dyDescent="0.3">
      <c r="D603" s="32"/>
      <c r="E603" s="39"/>
      <c r="F603" s="39"/>
      <c r="G603" s="39"/>
      <c r="H603" s="42"/>
      <c r="I603" s="42"/>
      <c r="J603" s="42"/>
      <c r="K603" s="52"/>
      <c r="L603" s="42"/>
      <c r="M603" s="50"/>
    </row>
    <row r="604" spans="1:13" x14ac:dyDescent="0.3">
      <c r="A604" s="4">
        <v>10752</v>
      </c>
      <c r="B604" s="2">
        <v>1348067</v>
      </c>
      <c r="C604" s="8" t="s">
        <v>419</v>
      </c>
      <c r="D604" s="32">
        <v>78457.330559999988</v>
      </c>
      <c r="E604" s="39">
        <f t="shared" si="89"/>
        <v>82380.197087999986</v>
      </c>
      <c r="F604" s="39">
        <f t="shared" si="83"/>
        <v>87323.008913279991</v>
      </c>
      <c r="G604" s="39">
        <f t="shared" si="81"/>
        <v>92562.389448076792</v>
      </c>
      <c r="H604" s="42">
        <f t="shared" si="82"/>
        <v>97190.508920480628</v>
      </c>
      <c r="I604" s="42">
        <f t="shared" si="84"/>
        <v>102050.03436650465</v>
      </c>
      <c r="J604" s="42">
        <f t="shared" si="85"/>
        <v>109193.53677215998</v>
      </c>
      <c r="K604" s="52">
        <f t="shared" si="86"/>
        <v>116837.08434621118</v>
      </c>
      <c r="L604" s="42">
        <f t="shared" si="87"/>
        <v>126184.05109390807</v>
      </c>
      <c r="M604" s="50">
        <f t="shared" si="88"/>
        <v>133755.09415954255</v>
      </c>
    </row>
    <row r="605" spans="1:13" x14ac:dyDescent="0.3">
      <c r="D605" s="32"/>
      <c r="E605" s="39"/>
      <c r="F605" s="39"/>
      <c r="G605" s="39"/>
      <c r="H605" s="42"/>
      <c r="I605" s="42"/>
      <c r="J605" s="42"/>
      <c r="K605" s="52"/>
      <c r="L605" s="42"/>
      <c r="M605" s="50"/>
    </row>
    <row r="606" spans="1:13" x14ac:dyDescent="0.3">
      <c r="A606" s="4" t="s">
        <v>318</v>
      </c>
      <c r="B606" s="2" t="s">
        <v>319</v>
      </c>
      <c r="C606" s="8" t="s">
        <v>320</v>
      </c>
      <c r="D606" s="32"/>
      <c r="E606" s="39"/>
      <c r="F606" s="39"/>
      <c r="G606" s="39"/>
      <c r="H606" s="42"/>
      <c r="I606" s="42"/>
      <c r="J606" s="42"/>
      <c r="K606" s="52"/>
      <c r="L606" s="42"/>
      <c r="M606" s="50"/>
    </row>
    <row r="607" spans="1:13" x14ac:dyDescent="0.3">
      <c r="D607" s="32"/>
      <c r="E607" s="39"/>
      <c r="F607" s="39"/>
      <c r="G607" s="39"/>
      <c r="H607" s="42"/>
      <c r="I607" s="42"/>
      <c r="J607" s="42"/>
      <c r="K607" s="52"/>
      <c r="L607" s="42"/>
      <c r="M607" s="50"/>
    </row>
    <row r="608" spans="1:13" ht="15.6" x14ac:dyDescent="0.3">
      <c r="A608" s="20" t="s">
        <v>321</v>
      </c>
      <c r="B608" s="20" t="s">
        <v>420</v>
      </c>
      <c r="C608" s="21" t="s">
        <v>421</v>
      </c>
      <c r="D608" s="33"/>
      <c r="E608" s="39"/>
      <c r="F608" s="35"/>
      <c r="G608" s="35"/>
      <c r="H608" s="35"/>
      <c r="I608" s="35"/>
      <c r="J608" s="35"/>
      <c r="K608" s="31"/>
      <c r="L608" s="35"/>
      <c r="M608" s="21"/>
    </row>
    <row r="609" spans="1:13" x14ac:dyDescent="0.3">
      <c r="A609" s="4" t="s">
        <v>318</v>
      </c>
      <c r="B609" s="2" t="s">
        <v>319</v>
      </c>
      <c r="C609" s="8" t="s">
        <v>320</v>
      </c>
      <c r="D609" s="32"/>
      <c r="E609" s="39"/>
      <c r="F609" s="39"/>
      <c r="G609" s="39"/>
      <c r="H609" s="42"/>
      <c r="I609" s="42"/>
      <c r="J609" s="42"/>
      <c r="K609" s="52"/>
      <c r="L609" s="42"/>
      <c r="M609" s="50"/>
    </row>
    <row r="610" spans="1:13" x14ac:dyDescent="0.3">
      <c r="A610" s="4">
        <v>10800</v>
      </c>
      <c r="B610" s="2" t="s">
        <v>422</v>
      </c>
      <c r="C610" s="8" t="s">
        <v>423</v>
      </c>
      <c r="D610" s="32">
        <v>88415.658240000019</v>
      </c>
      <c r="E610" s="39">
        <f t="shared" si="89"/>
        <v>92836.441152000014</v>
      </c>
      <c r="F610" s="39">
        <f t="shared" si="83"/>
        <v>98406.627621120017</v>
      </c>
      <c r="G610" s="39">
        <f t="shared" si="81"/>
        <v>104311.02527838721</v>
      </c>
      <c r="H610" s="42">
        <f t="shared" si="82"/>
        <v>109526.57654230657</v>
      </c>
      <c r="I610" s="42">
        <f t="shared" si="84"/>
        <v>115002.9053694219</v>
      </c>
      <c r="J610" s="42">
        <f t="shared" si="85"/>
        <v>123053.10874528144</v>
      </c>
      <c r="K610" s="52">
        <f t="shared" si="86"/>
        <v>131666.82635745115</v>
      </c>
      <c r="L610" s="42">
        <f t="shared" si="87"/>
        <v>142200.17246604725</v>
      </c>
      <c r="M610" s="50">
        <f t="shared" si="88"/>
        <v>150732.1828140101</v>
      </c>
    </row>
    <row r="611" spans="1:13" x14ac:dyDescent="0.3">
      <c r="D611" s="32"/>
      <c r="E611" s="39"/>
      <c r="F611" s="39"/>
      <c r="G611" s="39"/>
      <c r="H611" s="42"/>
      <c r="I611" s="42"/>
      <c r="J611" s="42"/>
      <c r="K611" s="52"/>
      <c r="L611" s="42"/>
      <c r="M611" s="50"/>
    </row>
    <row r="612" spans="1:13" x14ac:dyDescent="0.3">
      <c r="A612" s="4" t="s">
        <v>424</v>
      </c>
      <c r="C612" s="8" t="s">
        <v>425</v>
      </c>
      <c r="D612" s="32">
        <v>88415.658240000019</v>
      </c>
      <c r="E612" s="39">
        <f t="shared" si="89"/>
        <v>92836.441152000014</v>
      </c>
      <c r="F612" s="39">
        <f t="shared" si="83"/>
        <v>98406.627621120017</v>
      </c>
      <c r="G612" s="39">
        <f t="shared" si="81"/>
        <v>104311.02527838721</v>
      </c>
      <c r="H612" s="42">
        <f t="shared" si="82"/>
        <v>109526.57654230657</v>
      </c>
      <c r="I612" s="42">
        <f t="shared" si="84"/>
        <v>115002.9053694219</v>
      </c>
      <c r="J612" s="42">
        <f t="shared" si="85"/>
        <v>123053.10874528144</v>
      </c>
      <c r="K612" s="52">
        <f t="shared" si="86"/>
        <v>131666.82635745115</v>
      </c>
      <c r="L612" s="42">
        <f t="shared" si="87"/>
        <v>142200.17246604725</v>
      </c>
      <c r="M612" s="50">
        <f t="shared" si="88"/>
        <v>150732.1828140101</v>
      </c>
    </row>
    <row r="613" spans="1:13" x14ac:dyDescent="0.3">
      <c r="D613" s="32"/>
      <c r="E613" s="39"/>
      <c r="F613" s="39"/>
      <c r="G613" s="39"/>
      <c r="H613" s="42"/>
      <c r="I613" s="42"/>
      <c r="J613" s="42"/>
      <c r="K613" s="52"/>
      <c r="L613" s="42"/>
      <c r="M613" s="50"/>
    </row>
    <row r="614" spans="1:13" x14ac:dyDescent="0.3">
      <c r="A614" s="4">
        <v>10801</v>
      </c>
      <c r="B614" s="2" t="s">
        <v>426</v>
      </c>
      <c r="C614" s="8" t="s">
        <v>427</v>
      </c>
      <c r="D614" s="32">
        <v>95330.484479999999</v>
      </c>
      <c r="E614" s="39">
        <f t="shared" si="89"/>
        <v>100097.00870399999</v>
      </c>
      <c r="F614" s="39">
        <f t="shared" si="83"/>
        <v>106102.82922623999</v>
      </c>
      <c r="G614" s="39">
        <f t="shared" si="81"/>
        <v>112468.99897981439</v>
      </c>
      <c r="H614" s="42">
        <f t="shared" si="82"/>
        <v>118092.44892880511</v>
      </c>
      <c r="I614" s="42">
        <f t="shared" si="84"/>
        <v>123997.07137524537</v>
      </c>
      <c r="J614" s="42">
        <f t="shared" si="85"/>
        <v>132676.86637151256</v>
      </c>
      <c r="K614" s="52">
        <f t="shared" si="86"/>
        <v>141964.24701751844</v>
      </c>
      <c r="L614" s="42">
        <f t="shared" si="87"/>
        <v>153321.38677891993</v>
      </c>
      <c r="M614" s="50">
        <f t="shared" si="88"/>
        <v>162520.66998565511</v>
      </c>
    </row>
    <row r="615" spans="1:13" x14ac:dyDescent="0.3">
      <c r="D615" s="32"/>
      <c r="E615" s="39"/>
      <c r="F615" s="39"/>
      <c r="G615" s="39"/>
      <c r="H615" s="42"/>
      <c r="I615" s="42"/>
      <c r="J615" s="42"/>
      <c r="K615" s="52"/>
      <c r="L615" s="42"/>
      <c r="M615" s="50"/>
    </row>
    <row r="616" spans="1:13" x14ac:dyDescent="0.3">
      <c r="A616" s="4" t="s">
        <v>428</v>
      </c>
      <c r="C616" s="8" t="s">
        <v>429</v>
      </c>
      <c r="D616" s="32">
        <v>95330.484479999999</v>
      </c>
      <c r="E616" s="39">
        <f t="shared" si="89"/>
        <v>100097.00870399999</v>
      </c>
      <c r="F616" s="39">
        <f t="shared" si="83"/>
        <v>106102.82922623999</v>
      </c>
      <c r="G616" s="39">
        <f t="shared" si="81"/>
        <v>112468.99897981439</v>
      </c>
      <c r="H616" s="42">
        <f t="shared" si="82"/>
        <v>118092.44892880511</v>
      </c>
      <c r="I616" s="42">
        <f t="shared" si="84"/>
        <v>123997.07137524537</v>
      </c>
      <c r="J616" s="42">
        <f t="shared" si="85"/>
        <v>132676.86637151256</v>
      </c>
      <c r="K616" s="52">
        <f t="shared" si="86"/>
        <v>141964.24701751844</v>
      </c>
      <c r="L616" s="42">
        <f t="shared" si="87"/>
        <v>153321.38677891993</v>
      </c>
      <c r="M616" s="50">
        <f t="shared" si="88"/>
        <v>162520.66998565511</v>
      </c>
    </row>
    <row r="617" spans="1:13" x14ac:dyDescent="0.3">
      <c r="D617" s="32"/>
      <c r="E617" s="39"/>
      <c r="F617" s="39"/>
      <c r="G617" s="39"/>
      <c r="H617" s="42"/>
      <c r="I617" s="42"/>
      <c r="J617" s="42"/>
      <c r="K617" s="52"/>
      <c r="L617" s="42"/>
      <c r="M617" s="50"/>
    </row>
    <row r="618" spans="1:13" x14ac:dyDescent="0.3">
      <c r="A618" s="4">
        <v>10802</v>
      </c>
      <c r="B618" s="2" t="s">
        <v>430</v>
      </c>
      <c r="C618" s="8" t="s">
        <v>431</v>
      </c>
      <c r="D618" s="32">
        <v>118988.02943999998</v>
      </c>
      <c r="E618" s="39">
        <f t="shared" si="89"/>
        <v>124937.43091199998</v>
      </c>
      <c r="F618" s="39">
        <f t="shared" si="83"/>
        <v>132433.67676671999</v>
      </c>
      <c r="G618" s="39">
        <f t="shared" si="81"/>
        <v>140379.6973727232</v>
      </c>
      <c r="H618" s="42">
        <f t="shared" si="82"/>
        <v>147398.68224135935</v>
      </c>
      <c r="I618" s="42">
        <f t="shared" si="84"/>
        <v>154768.61635342732</v>
      </c>
      <c r="J618" s="42">
        <f t="shared" si="85"/>
        <v>165602.41949816723</v>
      </c>
      <c r="K618" s="52">
        <f t="shared" si="86"/>
        <v>177194.58886303895</v>
      </c>
      <c r="L618" s="42">
        <f t="shared" si="87"/>
        <v>191370.15597208208</v>
      </c>
      <c r="M618" s="50">
        <f t="shared" si="88"/>
        <v>202852.36533040702</v>
      </c>
    </row>
    <row r="619" spans="1:13" x14ac:dyDescent="0.3">
      <c r="D619" s="32"/>
      <c r="E619" s="39"/>
      <c r="F619" s="39"/>
      <c r="G619" s="39"/>
      <c r="H619" s="42"/>
      <c r="I619" s="42"/>
      <c r="J619" s="42"/>
      <c r="K619" s="52"/>
      <c r="L619" s="42"/>
      <c r="M619" s="50"/>
    </row>
    <row r="620" spans="1:13" x14ac:dyDescent="0.3">
      <c r="A620" s="4" t="s">
        <v>432</v>
      </c>
      <c r="B620" s="2" t="s">
        <v>430</v>
      </c>
      <c r="C620" s="8" t="s">
        <v>433</v>
      </c>
      <c r="D620" s="32">
        <v>118988.02943999998</v>
      </c>
      <c r="E620" s="39">
        <f t="shared" si="89"/>
        <v>124937.43091199998</v>
      </c>
      <c r="F620" s="39">
        <f t="shared" si="83"/>
        <v>132433.67676671999</v>
      </c>
      <c r="G620" s="39">
        <f t="shared" si="81"/>
        <v>140379.6973727232</v>
      </c>
      <c r="H620" s="42">
        <f t="shared" si="82"/>
        <v>147398.68224135935</v>
      </c>
      <c r="I620" s="42">
        <f t="shared" si="84"/>
        <v>154768.61635342732</v>
      </c>
      <c r="J620" s="42">
        <f t="shared" si="85"/>
        <v>165602.41949816723</v>
      </c>
      <c r="K620" s="52">
        <f t="shared" si="86"/>
        <v>177194.58886303895</v>
      </c>
      <c r="L620" s="42">
        <f t="shared" si="87"/>
        <v>191370.15597208208</v>
      </c>
      <c r="M620" s="50">
        <f t="shared" si="88"/>
        <v>202852.36533040702</v>
      </c>
    </row>
    <row r="621" spans="1:13" x14ac:dyDescent="0.3">
      <c r="D621" s="32"/>
      <c r="E621" s="39"/>
      <c r="F621" s="39"/>
      <c r="G621" s="39"/>
      <c r="H621" s="42"/>
      <c r="I621" s="42"/>
      <c r="J621" s="42"/>
      <c r="K621" s="52"/>
      <c r="L621" s="42"/>
      <c r="M621" s="50"/>
    </row>
    <row r="622" spans="1:13" x14ac:dyDescent="0.3">
      <c r="A622" s="4">
        <v>10803</v>
      </c>
      <c r="B622" s="2" t="s">
        <v>434</v>
      </c>
      <c r="C622" s="8" t="s">
        <v>435</v>
      </c>
      <c r="D622" s="32">
        <v>35257.152000000002</v>
      </c>
      <c r="E622" s="39">
        <f t="shared" si="89"/>
        <v>37020.009600000005</v>
      </c>
      <c r="F622" s="39">
        <f t="shared" si="83"/>
        <v>39241.210176000008</v>
      </c>
      <c r="G622" s="39">
        <f t="shared" si="81"/>
        <v>41595.682786560006</v>
      </c>
      <c r="H622" s="42">
        <f t="shared" si="82"/>
        <v>43675.466925888009</v>
      </c>
      <c r="I622" s="42">
        <f t="shared" si="84"/>
        <v>45859.240272182411</v>
      </c>
      <c r="J622" s="42">
        <f t="shared" si="85"/>
        <v>49069.387091235178</v>
      </c>
      <c r="K622" s="52">
        <f t="shared" si="86"/>
        <v>52504.24418762164</v>
      </c>
      <c r="L622" s="42">
        <f t="shared" si="87"/>
        <v>56704.583722631374</v>
      </c>
      <c r="M622" s="50">
        <f t="shared" si="88"/>
        <v>60106.858745989259</v>
      </c>
    </row>
    <row r="623" spans="1:13" x14ac:dyDescent="0.3">
      <c r="D623" s="32"/>
      <c r="E623" s="39"/>
      <c r="F623" s="39"/>
      <c r="G623" s="39"/>
      <c r="H623" s="42"/>
      <c r="I623" s="42"/>
      <c r="J623" s="42"/>
      <c r="K623" s="52"/>
      <c r="L623" s="42"/>
      <c r="M623" s="50"/>
    </row>
    <row r="624" spans="1:13" x14ac:dyDescent="0.3">
      <c r="A624" s="4">
        <v>10804</v>
      </c>
      <c r="B624" s="2" t="s">
        <v>436</v>
      </c>
      <c r="C624" s="8" t="s">
        <v>437</v>
      </c>
      <c r="D624" s="32">
        <v>34052.161919999999</v>
      </c>
      <c r="E624" s="39">
        <f t="shared" si="89"/>
        <v>35754.770015999995</v>
      </c>
      <c r="F624" s="39">
        <f t="shared" si="83"/>
        <v>37900.056216959994</v>
      </c>
      <c r="G624" s="39">
        <f t="shared" si="81"/>
        <v>40174.059589977594</v>
      </c>
      <c r="H624" s="42">
        <f t="shared" si="82"/>
        <v>42182.762569476472</v>
      </c>
      <c r="I624" s="42">
        <f t="shared" si="84"/>
        <v>44291.900697950296</v>
      </c>
      <c r="J624" s="42">
        <f t="shared" si="85"/>
        <v>47392.33374680682</v>
      </c>
      <c r="K624" s="52">
        <f t="shared" si="86"/>
        <v>50709.797109083302</v>
      </c>
      <c r="L624" s="42">
        <f t="shared" si="87"/>
        <v>54766.580877809967</v>
      </c>
      <c r="M624" s="50">
        <f t="shared" si="88"/>
        <v>58052.575730478566</v>
      </c>
    </row>
    <row r="625" spans="1:13" x14ac:dyDescent="0.3">
      <c r="D625" s="32"/>
      <c r="E625" s="39"/>
      <c r="F625" s="39"/>
      <c r="G625" s="39"/>
      <c r="H625" s="42"/>
      <c r="I625" s="42"/>
      <c r="J625" s="42"/>
      <c r="K625" s="52"/>
      <c r="L625" s="42"/>
      <c r="M625" s="50"/>
    </row>
    <row r="626" spans="1:13" x14ac:dyDescent="0.3">
      <c r="A626" s="4">
        <v>10805</v>
      </c>
      <c r="B626" s="2" t="s">
        <v>438</v>
      </c>
      <c r="C626" s="8" t="s">
        <v>439</v>
      </c>
      <c r="D626" s="32">
        <v>110375.00543999999</v>
      </c>
      <c r="E626" s="39">
        <f t="shared" si="89"/>
        <v>115893.755712</v>
      </c>
      <c r="F626" s="39">
        <f t="shared" si="83"/>
        <v>122847.38105472</v>
      </c>
      <c r="G626" s="39">
        <f t="shared" si="81"/>
        <v>130218.22391800319</v>
      </c>
      <c r="H626" s="42">
        <f t="shared" si="82"/>
        <v>136729.13511390335</v>
      </c>
      <c r="I626" s="42">
        <f t="shared" si="84"/>
        <v>143565.59186959852</v>
      </c>
      <c r="J626" s="42">
        <f t="shared" si="85"/>
        <v>153615.18330047041</v>
      </c>
      <c r="K626" s="52">
        <f t="shared" si="86"/>
        <v>164368.24613150334</v>
      </c>
      <c r="L626" s="42">
        <f t="shared" si="87"/>
        <v>177517.70582202362</v>
      </c>
      <c r="M626" s="50">
        <f t="shared" si="88"/>
        <v>188168.76817134503</v>
      </c>
    </row>
    <row r="627" spans="1:13" x14ac:dyDescent="0.3">
      <c r="D627" s="32"/>
      <c r="E627" s="39"/>
      <c r="F627" s="39"/>
      <c r="G627" s="39"/>
      <c r="H627" s="42"/>
      <c r="I627" s="42"/>
      <c r="J627" s="42"/>
      <c r="K627" s="52"/>
      <c r="L627" s="42"/>
      <c r="M627" s="50"/>
    </row>
    <row r="628" spans="1:13" x14ac:dyDescent="0.3">
      <c r="A628" s="4" t="s">
        <v>440</v>
      </c>
      <c r="B628" s="2" t="s">
        <v>438</v>
      </c>
      <c r="C628" s="8" t="s">
        <v>441</v>
      </c>
      <c r="D628" s="32">
        <v>110375.00543999999</v>
      </c>
      <c r="E628" s="39">
        <f t="shared" si="89"/>
        <v>115893.755712</v>
      </c>
      <c r="F628" s="39">
        <f t="shared" si="83"/>
        <v>122847.38105472</v>
      </c>
      <c r="G628" s="39">
        <f t="shared" si="81"/>
        <v>130218.22391800319</v>
      </c>
      <c r="H628" s="42">
        <f t="shared" si="82"/>
        <v>136729.13511390335</v>
      </c>
      <c r="I628" s="42">
        <f t="shared" si="84"/>
        <v>143565.59186959852</v>
      </c>
      <c r="J628" s="42">
        <f t="shared" si="85"/>
        <v>153615.18330047041</v>
      </c>
      <c r="K628" s="52">
        <f t="shared" si="86"/>
        <v>164368.24613150334</v>
      </c>
      <c r="L628" s="42">
        <f t="shared" si="87"/>
        <v>177517.70582202362</v>
      </c>
      <c r="M628" s="50">
        <f t="shared" si="88"/>
        <v>188168.76817134503</v>
      </c>
    </row>
    <row r="629" spans="1:13" x14ac:dyDescent="0.3">
      <c r="D629" s="32"/>
      <c r="E629" s="39"/>
      <c r="F629" s="39"/>
      <c r="G629" s="39"/>
      <c r="H629" s="42"/>
      <c r="I629" s="42"/>
      <c r="J629" s="42"/>
      <c r="K629" s="52"/>
      <c r="L629" s="42"/>
      <c r="M629" s="50"/>
    </row>
    <row r="630" spans="1:13" x14ac:dyDescent="0.3">
      <c r="A630" s="4" t="s">
        <v>442</v>
      </c>
      <c r="B630" s="2">
        <v>3660301603</v>
      </c>
      <c r="C630" s="8" t="s">
        <v>443</v>
      </c>
      <c r="D630" s="32">
        <v>110375.00543999999</v>
      </c>
      <c r="E630" s="39">
        <f t="shared" si="89"/>
        <v>115893.755712</v>
      </c>
      <c r="F630" s="39">
        <f t="shared" si="83"/>
        <v>122847.38105472</v>
      </c>
      <c r="G630" s="39">
        <f t="shared" si="81"/>
        <v>130218.22391800319</v>
      </c>
      <c r="H630" s="42">
        <f t="shared" si="82"/>
        <v>136729.13511390335</v>
      </c>
      <c r="I630" s="42">
        <f t="shared" si="84"/>
        <v>143565.59186959852</v>
      </c>
      <c r="J630" s="42">
        <f t="shared" si="85"/>
        <v>153615.18330047041</v>
      </c>
      <c r="K630" s="52">
        <f t="shared" si="86"/>
        <v>164368.24613150334</v>
      </c>
      <c r="L630" s="42">
        <f t="shared" si="87"/>
        <v>177517.70582202362</v>
      </c>
      <c r="M630" s="50">
        <f t="shared" si="88"/>
        <v>188168.76817134503</v>
      </c>
    </row>
    <row r="631" spans="1:13" x14ac:dyDescent="0.3">
      <c r="D631" s="32"/>
      <c r="E631" s="39"/>
      <c r="F631" s="39"/>
      <c r="G631" s="39"/>
      <c r="H631" s="42"/>
      <c r="I631" s="42"/>
      <c r="J631" s="42"/>
      <c r="K631" s="52"/>
      <c r="L631" s="42"/>
      <c r="M631" s="50"/>
    </row>
    <row r="632" spans="1:13" x14ac:dyDescent="0.3">
      <c r="A632" s="4" t="s">
        <v>444</v>
      </c>
      <c r="B632" s="2">
        <v>3660301603</v>
      </c>
      <c r="C632" s="8" t="s">
        <v>445</v>
      </c>
      <c r="D632" s="32">
        <v>110375.00543999999</v>
      </c>
      <c r="E632" s="39">
        <f t="shared" si="89"/>
        <v>115893.755712</v>
      </c>
      <c r="F632" s="39">
        <f t="shared" si="83"/>
        <v>122847.38105472</v>
      </c>
      <c r="G632" s="39">
        <f t="shared" si="81"/>
        <v>130218.22391800319</v>
      </c>
      <c r="H632" s="42">
        <f t="shared" si="82"/>
        <v>136729.13511390335</v>
      </c>
      <c r="I632" s="42">
        <f t="shared" si="84"/>
        <v>143565.59186959852</v>
      </c>
      <c r="J632" s="42">
        <f t="shared" si="85"/>
        <v>153615.18330047041</v>
      </c>
      <c r="K632" s="52">
        <f t="shared" si="86"/>
        <v>164368.24613150334</v>
      </c>
      <c r="L632" s="42">
        <f t="shared" si="87"/>
        <v>177517.70582202362</v>
      </c>
      <c r="M632" s="50">
        <f t="shared" si="88"/>
        <v>188168.76817134503</v>
      </c>
    </row>
    <row r="633" spans="1:13" x14ac:dyDescent="0.3">
      <c r="D633" s="32"/>
      <c r="E633" s="39"/>
      <c r="F633" s="39"/>
      <c r="G633" s="39"/>
      <c r="H633" s="42"/>
      <c r="I633" s="42"/>
      <c r="J633" s="42"/>
      <c r="K633" s="52"/>
      <c r="L633" s="42"/>
      <c r="M633" s="50"/>
    </row>
    <row r="634" spans="1:13" x14ac:dyDescent="0.3">
      <c r="A634" s="4">
        <v>10806</v>
      </c>
      <c r="B634" s="2" t="s">
        <v>446</v>
      </c>
      <c r="C634" s="8" t="s">
        <v>447</v>
      </c>
      <c r="D634" s="32">
        <v>39755.103359999994</v>
      </c>
      <c r="E634" s="39">
        <f t="shared" si="89"/>
        <v>41742.858527999997</v>
      </c>
      <c r="F634" s="39">
        <f t="shared" si="83"/>
        <v>44247.430039679995</v>
      </c>
      <c r="G634" s="39">
        <f t="shared" si="81"/>
        <v>46902.275842060793</v>
      </c>
      <c r="H634" s="42">
        <f t="shared" si="82"/>
        <v>49247.389634163832</v>
      </c>
      <c r="I634" s="42">
        <f t="shared" si="84"/>
        <v>51709.759115872024</v>
      </c>
      <c r="J634" s="42">
        <f t="shared" si="85"/>
        <v>55329.442253983063</v>
      </c>
      <c r="K634" s="52">
        <f t="shared" si="86"/>
        <v>59202.503211761876</v>
      </c>
      <c r="L634" s="42">
        <f t="shared" si="87"/>
        <v>63938.703468702828</v>
      </c>
      <c r="M634" s="50">
        <f t="shared" si="88"/>
        <v>67775.025676824996</v>
      </c>
    </row>
    <row r="635" spans="1:13" x14ac:dyDescent="0.3">
      <c r="D635" s="32"/>
      <c r="E635" s="39"/>
      <c r="F635" s="39"/>
      <c r="G635" s="39"/>
      <c r="H635" s="42"/>
      <c r="I635" s="42"/>
      <c r="J635" s="42"/>
      <c r="K635" s="52"/>
      <c r="L635" s="42"/>
      <c r="M635" s="50"/>
    </row>
    <row r="636" spans="1:13" x14ac:dyDescent="0.3">
      <c r="A636" s="4">
        <v>10807</v>
      </c>
      <c r="B636" s="2" t="s">
        <v>448</v>
      </c>
      <c r="C636" s="8" t="s">
        <v>449</v>
      </c>
      <c r="D636" s="32">
        <v>26669.38176</v>
      </c>
      <c r="E636" s="39">
        <f t="shared" si="89"/>
        <v>28002.850848000002</v>
      </c>
      <c r="F636" s="39">
        <f t="shared" si="83"/>
        <v>29683.021898880001</v>
      </c>
      <c r="G636" s="39">
        <f t="shared" si="81"/>
        <v>31464.0032128128</v>
      </c>
      <c r="H636" s="42">
        <f t="shared" si="82"/>
        <v>33037.203373453442</v>
      </c>
      <c r="I636" s="42">
        <f t="shared" si="84"/>
        <v>34689.06354212611</v>
      </c>
      <c r="J636" s="42">
        <f t="shared" si="85"/>
        <v>37117.297990074941</v>
      </c>
      <c r="K636" s="52">
        <f t="shared" si="86"/>
        <v>39715.508849380189</v>
      </c>
      <c r="L636" s="42">
        <f t="shared" si="87"/>
        <v>42892.749557330601</v>
      </c>
      <c r="M636" s="50">
        <f t="shared" si="88"/>
        <v>45466.31453077044</v>
      </c>
    </row>
    <row r="637" spans="1:13" x14ac:dyDescent="0.3">
      <c r="D637" s="32"/>
      <c r="E637" s="39"/>
      <c r="F637" s="39"/>
      <c r="G637" s="39"/>
      <c r="H637" s="42"/>
      <c r="I637" s="42"/>
      <c r="J637" s="42"/>
      <c r="K637" s="52"/>
      <c r="L637" s="42"/>
      <c r="M637" s="50"/>
    </row>
    <row r="638" spans="1:13" x14ac:dyDescent="0.3">
      <c r="A638" s="4">
        <v>10808</v>
      </c>
      <c r="B638" s="2" t="s">
        <v>450</v>
      </c>
      <c r="C638" s="8" t="s">
        <v>451</v>
      </c>
      <c r="D638" s="32">
        <v>36135.415680000006</v>
      </c>
      <c r="E638" s="39">
        <f t="shared" si="89"/>
        <v>37942.186464000006</v>
      </c>
      <c r="F638" s="39">
        <f t="shared" si="83"/>
        <v>40218.717651840008</v>
      </c>
      <c r="G638" s="39">
        <f t="shared" si="81"/>
        <v>42631.840710950411</v>
      </c>
      <c r="H638" s="42">
        <f t="shared" si="82"/>
        <v>44763.432746497929</v>
      </c>
      <c r="I638" s="42">
        <f t="shared" si="84"/>
        <v>47001.604383822822</v>
      </c>
      <c r="J638" s="42">
        <f t="shared" si="85"/>
        <v>50291.716690690417</v>
      </c>
      <c r="K638" s="52">
        <f t="shared" si="86"/>
        <v>53812.136859038743</v>
      </c>
      <c r="L638" s="42">
        <f t="shared" si="87"/>
        <v>58117.107807761844</v>
      </c>
      <c r="M638" s="50">
        <f t="shared" si="88"/>
        <v>61604.134276227553</v>
      </c>
    </row>
    <row r="639" spans="1:13" x14ac:dyDescent="0.3">
      <c r="D639" s="32"/>
      <c r="E639" s="39"/>
      <c r="F639" s="39"/>
      <c r="G639" s="39"/>
      <c r="H639" s="42"/>
      <c r="I639" s="42"/>
      <c r="J639" s="42"/>
      <c r="K639" s="52"/>
      <c r="L639" s="42"/>
      <c r="M639" s="50"/>
    </row>
    <row r="640" spans="1:13" x14ac:dyDescent="0.3">
      <c r="A640" s="4">
        <v>10809</v>
      </c>
      <c r="B640" s="2" t="s">
        <v>452</v>
      </c>
      <c r="C640" s="8" t="s">
        <v>453</v>
      </c>
      <c r="D640" s="32">
        <v>116206.37951999999</v>
      </c>
      <c r="E640" s="39">
        <f t="shared" si="89"/>
        <v>122016.69849599998</v>
      </c>
      <c r="F640" s="39">
        <f t="shared" si="83"/>
        <v>129337.70040575998</v>
      </c>
      <c r="G640" s="39">
        <f t="shared" si="81"/>
        <v>137097.96243010557</v>
      </c>
      <c r="H640" s="42">
        <f t="shared" si="82"/>
        <v>143952.86055161085</v>
      </c>
      <c r="I640" s="42">
        <f t="shared" si="84"/>
        <v>151150.5035791914</v>
      </c>
      <c r="J640" s="42">
        <f t="shared" si="85"/>
        <v>161731.03882973478</v>
      </c>
      <c r="K640" s="52">
        <f t="shared" si="86"/>
        <v>173052.21154781623</v>
      </c>
      <c r="L640" s="42">
        <f t="shared" si="87"/>
        <v>186896.38847164152</v>
      </c>
      <c r="M640" s="50">
        <f t="shared" si="88"/>
        <v>198110.17177994002</v>
      </c>
    </row>
    <row r="641" spans="1:13" x14ac:dyDescent="0.3">
      <c r="D641" s="32"/>
      <c r="E641" s="39"/>
      <c r="F641" s="39"/>
      <c r="G641" s="39"/>
      <c r="H641" s="42"/>
      <c r="I641" s="42"/>
      <c r="J641" s="42"/>
      <c r="K641" s="52"/>
      <c r="L641" s="42"/>
      <c r="M641" s="50"/>
    </row>
    <row r="642" spans="1:13" x14ac:dyDescent="0.3">
      <c r="A642" s="4">
        <v>10810</v>
      </c>
      <c r="B642" s="2" t="s">
        <v>454</v>
      </c>
      <c r="C642" s="8" t="s">
        <v>455</v>
      </c>
      <c r="D642" s="32">
        <v>36455.059200000003</v>
      </c>
      <c r="E642" s="39">
        <f t="shared" si="89"/>
        <v>38277.812160000001</v>
      </c>
      <c r="F642" s="39">
        <f t="shared" si="83"/>
        <v>40574.480889600003</v>
      </c>
      <c r="G642" s="39">
        <f t="shared" si="81"/>
        <v>43008.949742976001</v>
      </c>
      <c r="H642" s="42">
        <f t="shared" si="82"/>
        <v>45159.3972301248</v>
      </c>
      <c r="I642" s="42">
        <f t="shared" si="84"/>
        <v>47417.367091631037</v>
      </c>
      <c r="J642" s="42">
        <f t="shared" si="85"/>
        <v>50736.582788045213</v>
      </c>
      <c r="K642" s="52">
        <f t="shared" si="86"/>
        <v>54288.143583208381</v>
      </c>
      <c r="L642" s="42">
        <f t="shared" si="87"/>
        <v>58631.195069865054</v>
      </c>
      <c r="M642" s="50">
        <f t="shared" si="88"/>
        <v>62149.066774056955</v>
      </c>
    </row>
    <row r="643" spans="1:13" x14ac:dyDescent="0.3">
      <c r="D643" s="32"/>
      <c r="E643" s="39"/>
      <c r="F643" s="39"/>
      <c r="G643" s="39"/>
      <c r="H643" s="42"/>
      <c r="I643" s="42"/>
      <c r="J643" s="42"/>
      <c r="K643" s="52"/>
      <c r="L643" s="42"/>
      <c r="M643" s="50"/>
    </row>
    <row r="644" spans="1:13" x14ac:dyDescent="0.3">
      <c r="A644" s="4" t="s">
        <v>456</v>
      </c>
      <c r="C644" s="8" t="s">
        <v>457</v>
      </c>
      <c r="D644" s="32">
        <v>36455.059200000003</v>
      </c>
      <c r="E644" s="39">
        <f t="shared" si="89"/>
        <v>38277.812160000001</v>
      </c>
      <c r="F644" s="39">
        <f t="shared" si="83"/>
        <v>40574.480889600003</v>
      </c>
      <c r="G644" s="39">
        <f t="shared" si="81"/>
        <v>43008.949742976001</v>
      </c>
      <c r="H644" s="42">
        <f t="shared" si="82"/>
        <v>45159.3972301248</v>
      </c>
      <c r="I644" s="42">
        <f t="shared" si="84"/>
        <v>47417.367091631037</v>
      </c>
      <c r="J644" s="42">
        <f t="shared" si="85"/>
        <v>50736.582788045213</v>
      </c>
      <c r="K644" s="52">
        <f t="shared" si="86"/>
        <v>54288.143583208381</v>
      </c>
      <c r="L644" s="42">
        <f t="shared" si="87"/>
        <v>58631.195069865054</v>
      </c>
      <c r="M644" s="50">
        <f t="shared" si="88"/>
        <v>62149.066774056955</v>
      </c>
    </row>
    <row r="645" spans="1:13" x14ac:dyDescent="0.3">
      <c r="D645" s="32"/>
      <c r="E645" s="39"/>
      <c r="F645" s="39"/>
      <c r="G645" s="39"/>
      <c r="H645" s="42"/>
      <c r="I645" s="42"/>
      <c r="J645" s="42"/>
      <c r="K645" s="52"/>
      <c r="L645" s="42"/>
      <c r="M645" s="50"/>
    </row>
    <row r="646" spans="1:13" x14ac:dyDescent="0.3">
      <c r="A646" s="4">
        <v>10811</v>
      </c>
      <c r="B646" s="2" t="s">
        <v>458</v>
      </c>
      <c r="C646" s="8" t="s">
        <v>459</v>
      </c>
      <c r="D646" s="32">
        <v>30262.525439999998</v>
      </c>
      <c r="E646" s="39">
        <f t="shared" si="89"/>
        <v>31775.651711999999</v>
      </c>
      <c r="F646" s="39">
        <f t="shared" si="83"/>
        <v>33682.190814720001</v>
      </c>
      <c r="G646" s="39">
        <f t="shared" si="81"/>
        <v>35703.122263603203</v>
      </c>
      <c r="H646" s="42">
        <f t="shared" si="82"/>
        <v>37488.278376783361</v>
      </c>
      <c r="I646" s="42">
        <f t="shared" si="84"/>
        <v>39362.692295622532</v>
      </c>
      <c r="J646" s="42">
        <f t="shared" si="85"/>
        <v>42118.080756316107</v>
      </c>
      <c r="K646" s="52">
        <f t="shared" si="86"/>
        <v>45066.346409258236</v>
      </c>
      <c r="L646" s="42">
        <f t="shared" si="87"/>
        <v>48671.654121998894</v>
      </c>
      <c r="M646" s="50">
        <f t="shared" si="88"/>
        <v>51591.953369318828</v>
      </c>
    </row>
    <row r="647" spans="1:13" x14ac:dyDescent="0.3">
      <c r="D647" s="32"/>
      <c r="E647" s="39"/>
      <c r="F647" s="39"/>
      <c r="G647" s="39"/>
      <c r="H647" s="42"/>
      <c r="I647" s="42"/>
      <c r="J647" s="42"/>
      <c r="K647" s="52"/>
      <c r="L647" s="42"/>
      <c r="M647" s="50"/>
    </row>
    <row r="648" spans="1:13" x14ac:dyDescent="0.3">
      <c r="A648" s="4">
        <v>10812</v>
      </c>
      <c r="B648" s="2" t="s">
        <v>460</v>
      </c>
      <c r="C648" s="8" t="s">
        <v>461</v>
      </c>
      <c r="D648" s="32">
        <v>142735.58208000002</v>
      </c>
      <c r="E648" s="39">
        <f t="shared" si="89"/>
        <v>149872.36118400004</v>
      </c>
      <c r="F648" s="39">
        <f t="shared" si="83"/>
        <v>158864.70285504003</v>
      </c>
      <c r="G648" s="39">
        <f t="shared" ref="G648:G709" si="90">F648*0.06+F648</f>
        <v>168396.58502634242</v>
      </c>
      <c r="H648" s="42">
        <f t="shared" ref="H648:H709" si="91">G648*0.05+G648</f>
        <v>176816.41427765955</v>
      </c>
      <c r="I648" s="42">
        <f t="shared" si="84"/>
        <v>185657.23499154253</v>
      </c>
      <c r="J648" s="42">
        <f t="shared" si="85"/>
        <v>198653.24144095051</v>
      </c>
      <c r="K648" s="52">
        <f t="shared" si="86"/>
        <v>212558.96834181706</v>
      </c>
      <c r="L648" s="42">
        <f t="shared" si="87"/>
        <v>229563.68580916242</v>
      </c>
      <c r="M648" s="50">
        <f t="shared" si="88"/>
        <v>243337.50695771218</v>
      </c>
    </row>
    <row r="649" spans="1:13" x14ac:dyDescent="0.3">
      <c r="D649" s="32"/>
      <c r="E649" s="39"/>
      <c r="F649" s="39"/>
      <c r="G649" s="39"/>
      <c r="H649" s="42"/>
      <c r="I649" s="42"/>
      <c r="J649" s="42"/>
      <c r="K649" s="52"/>
      <c r="L649" s="42"/>
      <c r="M649" s="50"/>
    </row>
    <row r="650" spans="1:13" x14ac:dyDescent="0.3">
      <c r="A650" s="4">
        <v>10813</v>
      </c>
      <c r="B650" s="2" t="s">
        <v>462</v>
      </c>
      <c r="C650" s="8" t="s">
        <v>463</v>
      </c>
      <c r="D650" s="32">
        <v>506060.40575999999</v>
      </c>
      <c r="E650" s="39">
        <f t="shared" si="89"/>
        <v>531363.42604799999</v>
      </c>
      <c r="F650" s="39">
        <f t="shared" ref="F650:F711" si="92">E650*0.06+E650</f>
        <v>563245.23161088</v>
      </c>
      <c r="G650" s="39">
        <f t="shared" si="90"/>
        <v>597039.9455075328</v>
      </c>
      <c r="H650" s="42">
        <f t="shared" si="91"/>
        <v>626891.94278290949</v>
      </c>
      <c r="I650" s="42">
        <f t="shared" si="84"/>
        <v>658236.53992205497</v>
      </c>
      <c r="J650" s="42">
        <f t="shared" si="85"/>
        <v>704313.09771659877</v>
      </c>
      <c r="K650" s="52">
        <f t="shared" si="86"/>
        <v>753615.01455676067</v>
      </c>
      <c r="L650" s="42">
        <f t="shared" si="87"/>
        <v>813904.2157213015</v>
      </c>
      <c r="M650" s="50">
        <f t="shared" si="88"/>
        <v>862738.46866457956</v>
      </c>
    </row>
    <row r="651" spans="1:13" x14ac:dyDescent="0.3">
      <c r="D651" s="32"/>
      <c r="E651" s="39"/>
      <c r="F651" s="39"/>
      <c r="G651" s="39"/>
      <c r="H651" s="42"/>
      <c r="I651" s="42"/>
      <c r="J651" s="42"/>
      <c r="K651" s="52"/>
      <c r="L651" s="42"/>
      <c r="M651" s="50"/>
    </row>
    <row r="652" spans="1:13" x14ac:dyDescent="0.3">
      <c r="A652" s="4">
        <v>10814</v>
      </c>
      <c r="C652" s="8" t="s">
        <v>464</v>
      </c>
      <c r="D652" s="32">
        <v>37672.844160000001</v>
      </c>
      <c r="E652" s="39">
        <f t="shared" si="89"/>
        <v>39556.486367999998</v>
      </c>
      <c r="F652" s="39">
        <f t="shared" si="92"/>
        <v>41929.875550079996</v>
      </c>
      <c r="G652" s="39">
        <f t="shared" si="90"/>
        <v>44445.668083084798</v>
      </c>
      <c r="H652" s="42">
        <f t="shared" si="91"/>
        <v>46667.951487239035</v>
      </c>
      <c r="I652" s="42">
        <f t="shared" si="84"/>
        <v>49001.349061600988</v>
      </c>
      <c r="J652" s="42">
        <f t="shared" si="85"/>
        <v>52431.443495913059</v>
      </c>
      <c r="K652" s="52">
        <f t="shared" si="86"/>
        <v>56101.644540626978</v>
      </c>
      <c r="L652" s="42">
        <f t="shared" si="87"/>
        <v>60589.776103877135</v>
      </c>
      <c r="M652" s="50">
        <f t="shared" si="88"/>
        <v>64225.162670109763</v>
      </c>
    </row>
    <row r="653" spans="1:13" x14ac:dyDescent="0.3">
      <c r="D653" s="32"/>
      <c r="E653" s="39"/>
      <c r="F653" s="39"/>
      <c r="G653" s="39"/>
      <c r="H653" s="42"/>
      <c r="I653" s="42"/>
      <c r="J653" s="42"/>
      <c r="K653" s="52"/>
      <c r="L653" s="42"/>
      <c r="M653" s="50"/>
    </row>
    <row r="654" spans="1:13" x14ac:dyDescent="0.3">
      <c r="A654" s="4">
        <v>10815</v>
      </c>
      <c r="B654" s="2" t="s">
        <v>465</v>
      </c>
      <c r="C654" s="8" t="s">
        <v>466</v>
      </c>
      <c r="D654" s="32">
        <v>29366.534399999997</v>
      </c>
      <c r="E654" s="39">
        <f t="shared" ref="E654:E715" si="93">D654*0.05+D654</f>
        <v>30834.861119999998</v>
      </c>
      <c r="F654" s="39">
        <f t="shared" si="92"/>
        <v>32684.952787199996</v>
      </c>
      <c r="G654" s="39">
        <f t="shared" si="90"/>
        <v>34646.049954431997</v>
      </c>
      <c r="H654" s="42">
        <f t="shared" si="91"/>
        <v>36378.352452153595</v>
      </c>
      <c r="I654" s="42">
        <f t="shared" ref="I654:I715" si="94">H654*0.05+H654</f>
        <v>38197.270074761276</v>
      </c>
      <c r="J654" s="42">
        <f t="shared" ref="J654:J715" si="95">I654*0.07+I654</f>
        <v>40871.078979994563</v>
      </c>
      <c r="K654" s="52">
        <f t="shared" ref="K654:K715" si="96">J654*0.07+J654</f>
        <v>43732.054508594185</v>
      </c>
      <c r="L654" s="42">
        <f t="shared" ref="L654:L715" si="97">K654*0.08+K654</f>
        <v>47230.618869281723</v>
      </c>
      <c r="M654" s="50">
        <f t="shared" si="88"/>
        <v>50064.45600143863</v>
      </c>
    </row>
    <row r="655" spans="1:13" x14ac:dyDescent="0.3">
      <c r="D655" s="32"/>
      <c r="E655" s="39"/>
      <c r="F655" s="39"/>
      <c r="G655" s="39"/>
      <c r="H655" s="42"/>
      <c r="I655" s="42"/>
      <c r="J655" s="42"/>
      <c r="K655" s="52"/>
      <c r="L655" s="42"/>
      <c r="M655" s="50"/>
    </row>
    <row r="656" spans="1:13" x14ac:dyDescent="0.3">
      <c r="A656" s="4">
        <v>10816</v>
      </c>
      <c r="B656" s="2" t="s">
        <v>467</v>
      </c>
      <c r="C656" s="8" t="s">
        <v>468</v>
      </c>
      <c r="D656" s="32">
        <v>26788.36608</v>
      </c>
      <c r="E656" s="39">
        <f t="shared" si="93"/>
        <v>28127.784383999999</v>
      </c>
      <c r="F656" s="39">
        <f t="shared" si="92"/>
        <v>29815.451447039999</v>
      </c>
      <c r="G656" s="39">
        <f t="shared" si="90"/>
        <v>31604.3785338624</v>
      </c>
      <c r="H656" s="42">
        <f t="shared" si="91"/>
        <v>33184.597460555524</v>
      </c>
      <c r="I656" s="42">
        <f t="shared" si="94"/>
        <v>34843.8273335833</v>
      </c>
      <c r="J656" s="42">
        <f t="shared" si="95"/>
        <v>37282.895246934131</v>
      </c>
      <c r="K656" s="52">
        <f t="shared" si="96"/>
        <v>39892.69791421952</v>
      </c>
      <c r="L656" s="42">
        <f t="shared" si="97"/>
        <v>43084.113747357078</v>
      </c>
      <c r="M656" s="50">
        <f t="shared" ref="M656:M717" si="98">L656*0.06+L656</f>
        <v>45669.160572198503</v>
      </c>
    </row>
    <row r="657" spans="1:13" x14ac:dyDescent="0.3">
      <c r="D657" s="32"/>
      <c r="E657" s="39"/>
      <c r="F657" s="39"/>
      <c r="G657" s="39"/>
      <c r="H657" s="42"/>
      <c r="I657" s="42"/>
      <c r="J657" s="42"/>
      <c r="K657" s="52"/>
      <c r="L657" s="42"/>
      <c r="M657" s="50"/>
    </row>
    <row r="658" spans="1:13" x14ac:dyDescent="0.3">
      <c r="A658" s="4">
        <v>10817</v>
      </c>
      <c r="C658" s="8" t="s">
        <v>469</v>
      </c>
      <c r="D658" s="32">
        <v>4640.0793599999997</v>
      </c>
      <c r="E658" s="39">
        <f t="shared" si="93"/>
        <v>4872.0833279999997</v>
      </c>
      <c r="F658" s="39">
        <f t="shared" si="92"/>
        <v>5164.4083276799993</v>
      </c>
      <c r="G658" s="39">
        <f t="shared" si="90"/>
        <v>5474.2728273407993</v>
      </c>
      <c r="H658" s="42">
        <f t="shared" si="91"/>
        <v>5747.9864687078389</v>
      </c>
      <c r="I658" s="42">
        <f t="shared" si="94"/>
        <v>6035.3857921432309</v>
      </c>
      <c r="J658" s="42">
        <f t="shared" si="95"/>
        <v>6457.8627975932568</v>
      </c>
      <c r="K658" s="52">
        <f t="shared" si="96"/>
        <v>6909.9131934247853</v>
      </c>
      <c r="L658" s="42">
        <f t="shared" si="97"/>
        <v>7462.7062488987685</v>
      </c>
      <c r="M658" s="50">
        <f t="shared" si="98"/>
        <v>7910.4686238326949</v>
      </c>
    </row>
    <row r="659" spans="1:13" x14ac:dyDescent="0.3">
      <c r="D659" s="32"/>
      <c r="E659" s="39"/>
      <c r="F659" s="39"/>
      <c r="G659" s="39"/>
      <c r="H659" s="42"/>
      <c r="I659" s="42"/>
      <c r="J659" s="42"/>
      <c r="K659" s="52"/>
      <c r="L659" s="42"/>
      <c r="M659" s="50"/>
    </row>
    <row r="660" spans="1:13" x14ac:dyDescent="0.3">
      <c r="A660" s="4">
        <v>10818</v>
      </c>
      <c r="C660" s="8" t="s">
        <v>470</v>
      </c>
      <c r="D660" s="32">
        <v>12431.368320000001</v>
      </c>
      <c r="E660" s="39">
        <f t="shared" si="93"/>
        <v>13052.936736000001</v>
      </c>
      <c r="F660" s="39">
        <f t="shared" si="92"/>
        <v>13836.112940160001</v>
      </c>
      <c r="G660" s="39">
        <f t="shared" si="90"/>
        <v>14666.279716569601</v>
      </c>
      <c r="H660" s="42">
        <f t="shared" si="91"/>
        <v>15399.59370239808</v>
      </c>
      <c r="I660" s="42">
        <f t="shared" si="94"/>
        <v>16169.573387517985</v>
      </c>
      <c r="J660" s="42">
        <f t="shared" si="95"/>
        <v>17301.443524644244</v>
      </c>
      <c r="K660" s="52">
        <f t="shared" si="96"/>
        <v>18512.544571369341</v>
      </c>
      <c r="L660" s="42">
        <f t="shared" si="97"/>
        <v>19993.548137078888</v>
      </c>
      <c r="M660" s="50">
        <f t="shared" si="98"/>
        <v>21193.16102530362</v>
      </c>
    </row>
    <row r="661" spans="1:13" x14ac:dyDescent="0.3">
      <c r="D661" s="32"/>
      <c r="E661" s="39"/>
      <c r="F661" s="39"/>
      <c r="G661" s="39"/>
      <c r="H661" s="42"/>
      <c r="I661" s="42"/>
      <c r="J661" s="42"/>
      <c r="K661" s="52"/>
      <c r="L661" s="42"/>
      <c r="M661" s="50"/>
    </row>
    <row r="662" spans="1:13" x14ac:dyDescent="0.3">
      <c r="A662" s="4">
        <v>10819</v>
      </c>
      <c r="B662" s="2">
        <v>3661320015</v>
      </c>
      <c r="C662" s="8" t="s">
        <v>471</v>
      </c>
      <c r="D662" s="32">
        <v>23645.341439999997</v>
      </c>
      <c r="E662" s="39">
        <f t="shared" si="93"/>
        <v>24827.608511999995</v>
      </c>
      <c r="F662" s="39">
        <f t="shared" si="92"/>
        <v>26317.265022719996</v>
      </c>
      <c r="G662" s="39">
        <f t="shared" si="90"/>
        <v>27896.300924083196</v>
      </c>
      <c r="H662" s="42">
        <f t="shared" si="91"/>
        <v>29291.115970287356</v>
      </c>
      <c r="I662" s="42">
        <f t="shared" si="94"/>
        <v>30755.671768801723</v>
      </c>
      <c r="J662" s="42">
        <f t="shared" si="95"/>
        <v>32908.568792617843</v>
      </c>
      <c r="K662" s="52">
        <f t="shared" si="96"/>
        <v>35212.168608101092</v>
      </c>
      <c r="L662" s="42">
        <f t="shared" si="97"/>
        <v>38029.142096749179</v>
      </c>
      <c r="M662" s="50">
        <f t="shared" si="98"/>
        <v>40310.890622554129</v>
      </c>
    </row>
    <row r="663" spans="1:13" x14ac:dyDescent="0.3">
      <c r="D663" s="32"/>
      <c r="E663" s="39"/>
      <c r="F663" s="39"/>
      <c r="G663" s="39"/>
      <c r="H663" s="42"/>
      <c r="I663" s="42"/>
      <c r="J663" s="42"/>
      <c r="K663" s="52"/>
      <c r="L663" s="42"/>
      <c r="M663" s="50"/>
    </row>
    <row r="664" spans="1:13" x14ac:dyDescent="0.3">
      <c r="A664" s="4">
        <v>10820</v>
      </c>
      <c r="C664" s="8" t="s">
        <v>472</v>
      </c>
      <c r="D664" s="32">
        <v>24746.359680000001</v>
      </c>
      <c r="E664" s="39">
        <f t="shared" si="93"/>
        <v>25983.677664000003</v>
      </c>
      <c r="F664" s="39">
        <f t="shared" si="92"/>
        <v>27542.698323840003</v>
      </c>
      <c r="G664" s="39">
        <f t="shared" si="90"/>
        <v>29195.260223270401</v>
      </c>
      <c r="H664" s="42">
        <f t="shared" si="91"/>
        <v>30655.02323443392</v>
      </c>
      <c r="I664" s="42">
        <f t="shared" si="94"/>
        <v>32187.774396155615</v>
      </c>
      <c r="J664" s="42">
        <f t="shared" si="95"/>
        <v>34440.918603886508</v>
      </c>
      <c r="K664" s="52">
        <f t="shared" si="96"/>
        <v>36851.782906158565</v>
      </c>
      <c r="L664" s="42">
        <f t="shared" si="97"/>
        <v>39799.925538651252</v>
      </c>
      <c r="M664" s="50">
        <f t="shared" si="98"/>
        <v>42187.921070970326</v>
      </c>
    </row>
    <row r="665" spans="1:13" x14ac:dyDescent="0.3">
      <c r="D665" s="32"/>
      <c r="E665" s="39"/>
      <c r="F665" s="39"/>
      <c r="G665" s="39"/>
      <c r="H665" s="42"/>
      <c r="I665" s="42"/>
      <c r="J665" s="42"/>
      <c r="K665" s="52"/>
      <c r="L665" s="42"/>
      <c r="M665" s="50"/>
    </row>
    <row r="666" spans="1:13" x14ac:dyDescent="0.3">
      <c r="A666" s="4">
        <v>10821</v>
      </c>
      <c r="B666" s="2">
        <v>3762057010</v>
      </c>
      <c r="C666" s="8" t="s">
        <v>473</v>
      </c>
      <c r="D666" s="32">
        <v>36049.077120000002</v>
      </c>
      <c r="E666" s="39">
        <f t="shared" si="93"/>
        <v>37851.530976000002</v>
      </c>
      <c r="F666" s="39">
        <f t="shared" si="92"/>
        <v>40122.622834560003</v>
      </c>
      <c r="G666" s="39">
        <f t="shared" si="90"/>
        <v>42529.980204633604</v>
      </c>
      <c r="H666" s="42">
        <f t="shared" si="91"/>
        <v>44656.479214865285</v>
      </c>
      <c r="I666" s="42">
        <f t="shared" si="94"/>
        <v>46889.303175608547</v>
      </c>
      <c r="J666" s="42">
        <f t="shared" si="95"/>
        <v>50171.554397901149</v>
      </c>
      <c r="K666" s="52">
        <f t="shared" si="96"/>
        <v>53683.563205754232</v>
      </c>
      <c r="L666" s="42">
        <f t="shared" si="97"/>
        <v>57978.248262214569</v>
      </c>
      <c r="M666" s="50">
        <f t="shared" si="98"/>
        <v>61456.94315794744</v>
      </c>
    </row>
    <row r="667" spans="1:13" x14ac:dyDescent="0.3">
      <c r="D667" s="32"/>
      <c r="E667" s="39"/>
      <c r="F667" s="39"/>
      <c r="G667" s="39"/>
      <c r="H667" s="42"/>
      <c r="I667" s="42"/>
      <c r="J667" s="42"/>
      <c r="K667" s="52"/>
      <c r="L667" s="42"/>
      <c r="M667" s="50"/>
    </row>
    <row r="668" spans="1:13" x14ac:dyDescent="0.3">
      <c r="A668" s="4">
        <v>10822</v>
      </c>
      <c r="B668" s="2">
        <v>3762067119</v>
      </c>
      <c r="C668" s="8" t="s">
        <v>474</v>
      </c>
      <c r="D668" s="32">
        <v>45554.557439999997</v>
      </c>
      <c r="E668" s="39">
        <f t="shared" si="93"/>
        <v>47832.285312</v>
      </c>
      <c r="F668" s="39">
        <f t="shared" si="92"/>
        <v>50702.222430720001</v>
      </c>
      <c r="G668" s="39">
        <f t="shared" si="90"/>
        <v>53744.355776563199</v>
      </c>
      <c r="H668" s="42">
        <f t="shared" si="91"/>
        <v>56431.573565391358</v>
      </c>
      <c r="I668" s="42">
        <f t="shared" si="94"/>
        <v>59253.152243660923</v>
      </c>
      <c r="J668" s="42">
        <f t="shared" si="95"/>
        <v>63400.872900717186</v>
      </c>
      <c r="K668" s="52">
        <f t="shared" si="96"/>
        <v>67838.934003767383</v>
      </c>
      <c r="L668" s="42">
        <f t="shared" si="97"/>
        <v>73266.04872406878</v>
      </c>
      <c r="M668" s="50">
        <f t="shared" si="98"/>
        <v>77662.011647512903</v>
      </c>
    </row>
    <row r="669" spans="1:13" x14ac:dyDescent="0.3">
      <c r="D669" s="32"/>
      <c r="E669" s="39"/>
      <c r="F669" s="39"/>
      <c r="G669" s="39"/>
      <c r="H669" s="42"/>
      <c r="I669" s="42"/>
      <c r="J669" s="42"/>
      <c r="K669" s="52"/>
      <c r="L669" s="42"/>
      <c r="M669" s="50"/>
    </row>
    <row r="670" spans="1:13" x14ac:dyDescent="0.3">
      <c r="A670" s="4">
        <v>10823</v>
      </c>
      <c r="B670" s="2">
        <v>70993368</v>
      </c>
      <c r="C670" s="8" t="s">
        <v>475</v>
      </c>
      <c r="D670" s="32">
        <v>66359.650559999995</v>
      </c>
      <c r="E670" s="39">
        <f t="shared" si="93"/>
        <v>69677.633087999988</v>
      </c>
      <c r="F670" s="39">
        <f t="shared" si="92"/>
        <v>73858.291073279979</v>
      </c>
      <c r="G670" s="39">
        <f t="shared" si="90"/>
        <v>78289.788537676781</v>
      </c>
      <c r="H670" s="42">
        <f t="shared" si="91"/>
        <v>82204.277964560621</v>
      </c>
      <c r="I670" s="42">
        <f t="shared" si="94"/>
        <v>86314.491862788651</v>
      </c>
      <c r="J670" s="42">
        <f t="shared" si="95"/>
        <v>92356.506293183862</v>
      </c>
      <c r="K670" s="52">
        <f t="shared" si="96"/>
        <v>98821.461733706732</v>
      </c>
      <c r="L670" s="42">
        <f t="shared" si="97"/>
        <v>106727.17867240327</v>
      </c>
      <c r="M670" s="50">
        <f t="shared" si="98"/>
        <v>113130.80939274747</v>
      </c>
    </row>
    <row r="671" spans="1:13" x14ac:dyDescent="0.3">
      <c r="D671" s="32"/>
      <c r="E671" s="39"/>
      <c r="F671" s="39"/>
      <c r="G671" s="39"/>
      <c r="H671" s="42"/>
      <c r="I671" s="42"/>
      <c r="J671" s="42"/>
      <c r="K671" s="52"/>
      <c r="L671" s="42"/>
      <c r="M671" s="50"/>
    </row>
    <row r="672" spans="1:13" x14ac:dyDescent="0.3">
      <c r="A672" s="4">
        <v>10825</v>
      </c>
      <c r="B672" s="2">
        <v>4032031710</v>
      </c>
      <c r="C672" s="8" t="s">
        <v>476</v>
      </c>
      <c r="D672" s="32">
        <v>27103.507199999996</v>
      </c>
      <c r="E672" s="39">
        <f t="shared" si="93"/>
        <v>28458.682559999997</v>
      </c>
      <c r="F672" s="39">
        <f t="shared" si="92"/>
        <v>30166.203513599998</v>
      </c>
      <c r="G672" s="39">
        <f t="shared" si="90"/>
        <v>31976.175724415996</v>
      </c>
      <c r="H672" s="42">
        <f t="shared" si="91"/>
        <v>33574.984510636794</v>
      </c>
      <c r="I672" s="42">
        <f t="shared" si="94"/>
        <v>35253.733736168637</v>
      </c>
      <c r="J672" s="42">
        <f t="shared" si="95"/>
        <v>37721.495097700441</v>
      </c>
      <c r="K672" s="52">
        <f t="shared" si="96"/>
        <v>40361.999754539473</v>
      </c>
      <c r="L672" s="42">
        <f t="shared" si="97"/>
        <v>43590.95973490263</v>
      </c>
      <c r="M672" s="50">
        <f t="shared" si="98"/>
        <v>46206.417318996784</v>
      </c>
    </row>
    <row r="673" spans="1:13" x14ac:dyDescent="0.3">
      <c r="D673" s="32"/>
      <c r="E673" s="39"/>
      <c r="F673" s="39"/>
      <c r="G673" s="39"/>
      <c r="H673" s="42"/>
      <c r="I673" s="42"/>
      <c r="J673" s="42"/>
      <c r="K673" s="52"/>
      <c r="L673" s="42"/>
      <c r="M673" s="50"/>
    </row>
    <row r="674" spans="1:13" x14ac:dyDescent="0.3">
      <c r="A674" s="4">
        <v>10826</v>
      </c>
      <c r="B674" s="2">
        <v>3662300015</v>
      </c>
      <c r="C674" s="8" t="s">
        <v>477</v>
      </c>
      <c r="D674" s="32">
        <v>15554.434559999998</v>
      </c>
      <c r="E674" s="39">
        <f t="shared" si="93"/>
        <v>16332.156287999998</v>
      </c>
      <c r="F674" s="39">
        <f t="shared" si="92"/>
        <v>17312.085665279999</v>
      </c>
      <c r="G674" s="39">
        <f t="shared" si="90"/>
        <v>18350.810805196801</v>
      </c>
      <c r="H674" s="42">
        <f t="shared" si="91"/>
        <v>19268.351345456642</v>
      </c>
      <c r="I674" s="42">
        <f t="shared" si="94"/>
        <v>20231.768912729473</v>
      </c>
      <c r="J674" s="42">
        <f t="shared" si="95"/>
        <v>21647.992736620537</v>
      </c>
      <c r="K674" s="52">
        <f t="shared" si="96"/>
        <v>23163.352228183976</v>
      </c>
      <c r="L674" s="42">
        <f t="shared" si="97"/>
        <v>25016.420406438694</v>
      </c>
      <c r="M674" s="50">
        <f t="shared" si="98"/>
        <v>26517.405630825015</v>
      </c>
    </row>
    <row r="675" spans="1:13" x14ac:dyDescent="0.3">
      <c r="A675" s="4" t="s">
        <v>318</v>
      </c>
      <c r="B675" s="2" t="s">
        <v>319</v>
      </c>
      <c r="C675" s="8" t="s">
        <v>320</v>
      </c>
      <c r="D675" s="32"/>
      <c r="E675" s="39"/>
      <c r="F675" s="39"/>
      <c r="G675" s="39"/>
      <c r="H675" s="42"/>
      <c r="I675" s="42"/>
      <c r="J675" s="42"/>
      <c r="K675" s="52"/>
      <c r="L675" s="42"/>
      <c r="M675" s="50"/>
    </row>
    <row r="676" spans="1:13" x14ac:dyDescent="0.3">
      <c r="D676" s="32"/>
      <c r="E676" s="39"/>
      <c r="F676" s="39"/>
      <c r="G676" s="39"/>
      <c r="H676" s="42"/>
      <c r="I676" s="42"/>
      <c r="J676" s="42"/>
      <c r="K676" s="52"/>
      <c r="L676" s="42"/>
      <c r="M676" s="50"/>
    </row>
    <row r="677" spans="1:13" ht="15.6" x14ac:dyDescent="0.3">
      <c r="A677" s="20" t="s">
        <v>321</v>
      </c>
      <c r="B677" s="20" t="s">
        <v>478</v>
      </c>
      <c r="C677" s="21" t="s">
        <v>479</v>
      </c>
      <c r="D677" s="33"/>
      <c r="E677" s="39"/>
      <c r="F677" s="35"/>
      <c r="G677" s="35"/>
      <c r="H677" s="35"/>
      <c r="I677" s="35"/>
      <c r="J677" s="35"/>
      <c r="K677" s="31"/>
      <c r="L677" s="35"/>
      <c r="M677" s="21"/>
    </row>
    <row r="678" spans="1:13" x14ac:dyDescent="0.3">
      <c r="A678" s="4" t="s">
        <v>318</v>
      </c>
      <c r="B678" s="2" t="s">
        <v>319</v>
      </c>
      <c r="C678" s="8" t="s">
        <v>320</v>
      </c>
      <c r="D678" s="32"/>
      <c r="E678" s="39"/>
      <c r="F678" s="39"/>
      <c r="G678" s="39"/>
      <c r="H678" s="42"/>
      <c r="I678" s="42"/>
      <c r="J678" s="42"/>
      <c r="K678" s="52"/>
      <c r="L678" s="42"/>
      <c r="M678" s="50"/>
    </row>
    <row r="679" spans="1:13" x14ac:dyDescent="0.3">
      <c r="A679" s="4">
        <v>10900</v>
      </c>
      <c r="B679" s="2">
        <v>31147203</v>
      </c>
      <c r="C679" s="8" t="s">
        <v>480</v>
      </c>
      <c r="D679" s="32">
        <v>25397.836799999997</v>
      </c>
      <c r="E679" s="39">
        <f t="shared" si="93"/>
        <v>26667.728639999998</v>
      </c>
      <c r="F679" s="39">
        <f t="shared" si="92"/>
        <v>28267.792358399998</v>
      </c>
      <c r="G679" s="39">
        <f t="shared" si="90"/>
        <v>29963.859899903997</v>
      </c>
      <c r="H679" s="42">
        <f t="shared" si="91"/>
        <v>31462.052894899196</v>
      </c>
      <c r="I679" s="42">
        <f t="shared" si="94"/>
        <v>33035.155539644154</v>
      </c>
      <c r="J679" s="42">
        <f t="shared" si="95"/>
        <v>35347.616427419249</v>
      </c>
      <c r="K679" s="52">
        <f t="shared" si="96"/>
        <v>37821.949577338593</v>
      </c>
      <c r="L679" s="42">
        <f t="shared" si="97"/>
        <v>40847.705543525677</v>
      </c>
      <c r="M679" s="50">
        <f t="shared" si="98"/>
        <v>43298.567876137218</v>
      </c>
    </row>
    <row r="680" spans="1:13" x14ac:dyDescent="0.3">
      <c r="D680" s="32"/>
      <c r="E680" s="39"/>
      <c r="F680" s="39"/>
      <c r="G680" s="39"/>
      <c r="H680" s="42"/>
      <c r="I680" s="42"/>
      <c r="J680" s="42"/>
      <c r="K680" s="52"/>
      <c r="L680" s="42"/>
      <c r="M680" s="50"/>
    </row>
    <row r="681" spans="1:13" x14ac:dyDescent="0.3">
      <c r="A681" s="4">
        <v>10901</v>
      </c>
      <c r="B681" s="2" t="s">
        <v>332</v>
      </c>
      <c r="C681" s="8" t="s">
        <v>481</v>
      </c>
      <c r="D681" s="32">
        <v>32758.172159999998</v>
      </c>
      <c r="E681" s="39">
        <f t="shared" si="93"/>
        <v>34396.080768</v>
      </c>
      <c r="F681" s="39">
        <f t="shared" si="92"/>
        <v>36459.845614079997</v>
      </c>
      <c r="G681" s="39">
        <f t="shared" si="90"/>
        <v>38647.4363509248</v>
      </c>
      <c r="H681" s="42">
        <f t="shared" si="91"/>
        <v>40579.808168471041</v>
      </c>
      <c r="I681" s="42">
        <f t="shared" si="94"/>
        <v>42608.798576894595</v>
      </c>
      <c r="J681" s="42">
        <f t="shared" si="95"/>
        <v>45591.41447727722</v>
      </c>
      <c r="K681" s="52">
        <f t="shared" si="96"/>
        <v>48782.813490686625</v>
      </c>
      <c r="L681" s="42">
        <f t="shared" si="97"/>
        <v>52685.438569941558</v>
      </c>
      <c r="M681" s="50">
        <f t="shared" si="98"/>
        <v>55846.564884138053</v>
      </c>
    </row>
    <row r="682" spans="1:13" x14ac:dyDescent="0.3">
      <c r="D682" s="32"/>
      <c r="E682" s="39"/>
      <c r="F682" s="39"/>
      <c r="G682" s="39"/>
      <c r="H682" s="42"/>
      <c r="I682" s="42"/>
      <c r="J682" s="42"/>
      <c r="K682" s="52"/>
      <c r="L682" s="42"/>
      <c r="M682" s="50"/>
    </row>
    <row r="683" spans="1:13" x14ac:dyDescent="0.3">
      <c r="A683" s="4">
        <v>10902</v>
      </c>
      <c r="B683" s="2">
        <v>21332</v>
      </c>
      <c r="C683" s="8" t="s">
        <v>482</v>
      </c>
      <c r="D683" s="32">
        <v>35778.180479999995</v>
      </c>
      <c r="E683" s="39">
        <f t="shared" si="93"/>
        <v>37567.089503999996</v>
      </c>
      <c r="F683" s="39">
        <f t="shared" si="92"/>
        <v>39821.114874239996</v>
      </c>
      <c r="G683" s="39">
        <f t="shared" si="90"/>
        <v>42210.381766694394</v>
      </c>
      <c r="H683" s="42">
        <f t="shared" si="91"/>
        <v>44320.900855029111</v>
      </c>
      <c r="I683" s="42">
        <f t="shared" si="94"/>
        <v>46536.94589778057</v>
      </c>
      <c r="J683" s="42">
        <f t="shared" si="95"/>
        <v>49794.532110625209</v>
      </c>
      <c r="K683" s="52">
        <f t="shared" si="96"/>
        <v>53280.149358368973</v>
      </c>
      <c r="L683" s="42">
        <f t="shared" si="97"/>
        <v>57542.561307038493</v>
      </c>
      <c r="M683" s="50">
        <f t="shared" si="98"/>
        <v>60995.114985460801</v>
      </c>
    </row>
    <row r="684" spans="1:13" x14ac:dyDescent="0.3">
      <c r="D684" s="32"/>
      <c r="E684" s="39"/>
      <c r="F684" s="39"/>
      <c r="G684" s="39"/>
      <c r="H684" s="42"/>
      <c r="I684" s="42"/>
      <c r="J684" s="42"/>
      <c r="K684" s="52"/>
      <c r="L684" s="42"/>
      <c r="M684" s="50"/>
    </row>
    <row r="685" spans="1:13" x14ac:dyDescent="0.3">
      <c r="A685" s="4">
        <v>10903</v>
      </c>
      <c r="B685" s="2">
        <v>23011</v>
      </c>
      <c r="C685" s="8" t="s">
        <v>483</v>
      </c>
      <c r="D685" s="32">
        <v>51705.709440000006</v>
      </c>
      <c r="E685" s="39">
        <f t="shared" si="93"/>
        <v>54290.994912000009</v>
      </c>
      <c r="F685" s="39">
        <f t="shared" si="92"/>
        <v>57548.454606720006</v>
      </c>
      <c r="G685" s="39">
        <f t="shared" si="90"/>
        <v>61001.361883123209</v>
      </c>
      <c r="H685" s="42">
        <f t="shared" si="91"/>
        <v>64051.429977279367</v>
      </c>
      <c r="I685" s="42">
        <f t="shared" si="94"/>
        <v>67254.001476143341</v>
      </c>
      <c r="J685" s="42">
        <f t="shared" si="95"/>
        <v>71961.781579473376</v>
      </c>
      <c r="K685" s="52">
        <f t="shared" si="96"/>
        <v>76999.106290036507</v>
      </c>
      <c r="L685" s="42">
        <f t="shared" si="97"/>
        <v>83159.034793239422</v>
      </c>
      <c r="M685" s="50">
        <f t="shared" si="98"/>
        <v>88148.576880833789</v>
      </c>
    </row>
    <row r="686" spans="1:13" x14ac:dyDescent="0.3">
      <c r="D686" s="32"/>
      <c r="E686" s="39"/>
      <c r="F686" s="39"/>
      <c r="G686" s="39"/>
      <c r="H686" s="42"/>
      <c r="I686" s="42"/>
      <c r="J686" s="42"/>
      <c r="K686" s="52"/>
      <c r="L686" s="42"/>
      <c r="M686" s="50"/>
    </row>
    <row r="687" spans="1:13" x14ac:dyDescent="0.3">
      <c r="A687" s="4">
        <v>10904</v>
      </c>
      <c r="B687" s="2" t="s">
        <v>484</v>
      </c>
      <c r="C687" s="8" t="s">
        <v>485</v>
      </c>
      <c r="D687" s="32">
        <v>13751.310719999998</v>
      </c>
      <c r="E687" s="39">
        <f t="shared" si="93"/>
        <v>14438.876255999998</v>
      </c>
      <c r="F687" s="39">
        <f t="shared" si="92"/>
        <v>15305.208831359998</v>
      </c>
      <c r="G687" s="39">
        <f t="shared" si="90"/>
        <v>16223.521361241597</v>
      </c>
      <c r="H687" s="42">
        <f t="shared" si="91"/>
        <v>17034.697429303676</v>
      </c>
      <c r="I687" s="42">
        <f t="shared" si="94"/>
        <v>17886.432300768862</v>
      </c>
      <c r="J687" s="42">
        <f t="shared" si="95"/>
        <v>19138.482561822682</v>
      </c>
      <c r="K687" s="52">
        <f t="shared" si="96"/>
        <v>20478.176341150269</v>
      </c>
      <c r="L687" s="42">
        <f t="shared" si="97"/>
        <v>22116.43044844229</v>
      </c>
      <c r="M687" s="50">
        <f t="shared" si="98"/>
        <v>23443.416275348827</v>
      </c>
    </row>
    <row r="688" spans="1:13" x14ac:dyDescent="0.3">
      <c r="D688" s="32"/>
      <c r="E688" s="39"/>
      <c r="F688" s="39"/>
      <c r="G688" s="39"/>
      <c r="H688" s="42"/>
      <c r="I688" s="42"/>
      <c r="J688" s="42"/>
      <c r="K688" s="52"/>
      <c r="L688" s="42"/>
      <c r="M688" s="50"/>
    </row>
    <row r="689" spans="1:13" x14ac:dyDescent="0.3">
      <c r="A689" s="4">
        <v>10905</v>
      </c>
      <c r="B689" s="2" t="s">
        <v>486</v>
      </c>
      <c r="C689" s="8" t="s">
        <v>487</v>
      </c>
      <c r="D689" s="32">
        <v>13751.310719999998</v>
      </c>
      <c r="E689" s="39">
        <f t="shared" si="93"/>
        <v>14438.876255999998</v>
      </c>
      <c r="F689" s="39">
        <f t="shared" si="92"/>
        <v>15305.208831359998</v>
      </c>
      <c r="G689" s="39">
        <f t="shared" si="90"/>
        <v>16223.521361241597</v>
      </c>
      <c r="H689" s="42">
        <f t="shared" si="91"/>
        <v>17034.697429303676</v>
      </c>
      <c r="I689" s="42">
        <f t="shared" si="94"/>
        <v>17886.432300768862</v>
      </c>
      <c r="J689" s="42">
        <f t="shared" si="95"/>
        <v>19138.482561822682</v>
      </c>
      <c r="K689" s="52">
        <f t="shared" si="96"/>
        <v>20478.176341150269</v>
      </c>
      <c r="L689" s="42">
        <f t="shared" si="97"/>
        <v>22116.43044844229</v>
      </c>
      <c r="M689" s="50">
        <f t="shared" si="98"/>
        <v>23443.416275348827</v>
      </c>
    </row>
    <row r="690" spans="1:13" x14ac:dyDescent="0.3">
      <c r="D690" s="32"/>
      <c r="E690" s="39"/>
      <c r="F690" s="39"/>
      <c r="G690" s="39"/>
      <c r="H690" s="42"/>
      <c r="I690" s="42"/>
      <c r="J690" s="42"/>
      <c r="K690" s="52"/>
      <c r="L690" s="42"/>
      <c r="M690" s="50"/>
    </row>
    <row r="691" spans="1:13" x14ac:dyDescent="0.3">
      <c r="A691" s="4">
        <v>10906</v>
      </c>
      <c r="B691" s="2">
        <v>31152531</v>
      </c>
      <c r="C691" s="8" t="s">
        <v>488</v>
      </c>
      <c r="D691" s="32">
        <v>29887.41504</v>
      </c>
      <c r="E691" s="39">
        <f t="shared" si="93"/>
        <v>31381.785791999999</v>
      </c>
      <c r="F691" s="39">
        <f t="shared" si="92"/>
        <v>33264.692939519999</v>
      </c>
      <c r="G691" s="39">
        <f t="shared" si="90"/>
        <v>35260.574515891196</v>
      </c>
      <c r="H691" s="42">
        <f t="shared" si="91"/>
        <v>37023.603241685756</v>
      </c>
      <c r="I691" s="42">
        <f t="shared" si="94"/>
        <v>38874.783403770045</v>
      </c>
      <c r="J691" s="42">
        <f t="shared" si="95"/>
        <v>41596.018242033948</v>
      </c>
      <c r="K691" s="52">
        <f t="shared" si="96"/>
        <v>44507.739518976327</v>
      </c>
      <c r="L691" s="42">
        <f t="shared" si="97"/>
        <v>48068.358680494435</v>
      </c>
      <c r="M691" s="50">
        <f t="shared" si="98"/>
        <v>50952.460201324102</v>
      </c>
    </row>
    <row r="692" spans="1:13" x14ac:dyDescent="0.3">
      <c r="D692" s="32"/>
      <c r="E692" s="39"/>
      <c r="F692" s="39"/>
      <c r="G692" s="39"/>
      <c r="H692" s="42"/>
      <c r="I692" s="42"/>
      <c r="J692" s="42"/>
      <c r="K692" s="52"/>
      <c r="L692" s="42"/>
      <c r="M692" s="50"/>
    </row>
    <row r="693" spans="1:13" x14ac:dyDescent="0.3">
      <c r="A693" s="4">
        <v>10907</v>
      </c>
      <c r="B693" s="2">
        <v>31152532</v>
      </c>
      <c r="C693" s="8" t="s">
        <v>489</v>
      </c>
      <c r="D693" s="32">
        <v>29887.41504</v>
      </c>
      <c r="E693" s="39">
        <f t="shared" si="93"/>
        <v>31381.785791999999</v>
      </c>
      <c r="F693" s="39">
        <f t="shared" si="92"/>
        <v>33264.692939519999</v>
      </c>
      <c r="G693" s="39">
        <f t="shared" si="90"/>
        <v>35260.574515891196</v>
      </c>
      <c r="H693" s="42">
        <f t="shared" si="91"/>
        <v>37023.603241685756</v>
      </c>
      <c r="I693" s="42">
        <f t="shared" si="94"/>
        <v>38874.783403770045</v>
      </c>
      <c r="J693" s="42">
        <f t="shared" si="95"/>
        <v>41596.018242033948</v>
      </c>
      <c r="K693" s="52">
        <f t="shared" si="96"/>
        <v>44507.739518976327</v>
      </c>
      <c r="L693" s="42">
        <f t="shared" si="97"/>
        <v>48068.358680494435</v>
      </c>
      <c r="M693" s="50">
        <f t="shared" si="98"/>
        <v>50952.460201324102</v>
      </c>
    </row>
    <row r="694" spans="1:13" x14ac:dyDescent="0.3">
      <c r="D694" s="32"/>
      <c r="E694" s="39"/>
      <c r="F694" s="39"/>
      <c r="G694" s="39"/>
      <c r="H694" s="42"/>
      <c r="I694" s="42"/>
      <c r="J694" s="42"/>
      <c r="K694" s="52"/>
      <c r="L694" s="42"/>
      <c r="M694" s="50"/>
    </row>
    <row r="695" spans="1:13" x14ac:dyDescent="0.3">
      <c r="A695" s="4">
        <v>10908</v>
      </c>
      <c r="B695" s="2">
        <v>22751</v>
      </c>
      <c r="C695" s="8" t="s">
        <v>490</v>
      </c>
      <c r="D695" s="32">
        <v>29447.29536</v>
      </c>
      <c r="E695" s="39">
        <f t="shared" si="93"/>
        <v>30919.660128</v>
      </c>
      <c r="F695" s="39">
        <f t="shared" si="92"/>
        <v>32774.839735679998</v>
      </c>
      <c r="G695" s="39">
        <f t="shared" si="90"/>
        <v>34741.330119820799</v>
      </c>
      <c r="H695" s="42">
        <f t="shared" si="91"/>
        <v>36478.396625811838</v>
      </c>
      <c r="I695" s="42">
        <f t="shared" si="94"/>
        <v>38302.316457102432</v>
      </c>
      <c r="J695" s="42">
        <f t="shared" si="95"/>
        <v>40983.478609099606</v>
      </c>
      <c r="K695" s="52">
        <f t="shared" si="96"/>
        <v>43852.322111736576</v>
      </c>
      <c r="L695" s="42">
        <f t="shared" si="97"/>
        <v>47360.507880675505</v>
      </c>
      <c r="M695" s="50">
        <f t="shared" si="98"/>
        <v>50202.138353516035</v>
      </c>
    </row>
    <row r="696" spans="1:13" x14ac:dyDescent="0.3">
      <c r="D696" s="32"/>
      <c r="E696" s="39"/>
      <c r="F696" s="39"/>
      <c r="G696" s="39"/>
      <c r="H696" s="42"/>
      <c r="I696" s="42"/>
      <c r="J696" s="42"/>
      <c r="K696" s="52"/>
      <c r="L696" s="42"/>
      <c r="M696" s="50"/>
    </row>
    <row r="697" spans="1:13" x14ac:dyDescent="0.3">
      <c r="A697" s="4">
        <v>10909</v>
      </c>
      <c r="B697" s="2">
        <v>31153661</v>
      </c>
      <c r="C697" s="8" t="s">
        <v>491</v>
      </c>
      <c r="D697" s="32">
        <v>43911.356159999996</v>
      </c>
      <c r="E697" s="39">
        <f t="shared" si="93"/>
        <v>46106.923967999996</v>
      </c>
      <c r="F697" s="39">
        <f t="shared" si="92"/>
        <v>48873.339406079998</v>
      </c>
      <c r="G697" s="39">
        <f t="shared" si="90"/>
        <v>51805.739770444801</v>
      </c>
      <c r="H697" s="42">
        <f t="shared" si="91"/>
        <v>54396.02675896704</v>
      </c>
      <c r="I697" s="42">
        <f t="shared" si="94"/>
        <v>57115.828096915393</v>
      </c>
      <c r="J697" s="42">
        <f t="shared" si="95"/>
        <v>61113.936063699468</v>
      </c>
      <c r="K697" s="52">
        <f t="shared" si="96"/>
        <v>65391.911588158429</v>
      </c>
      <c r="L697" s="42">
        <f t="shared" si="97"/>
        <v>70623.264515211107</v>
      </c>
      <c r="M697" s="50">
        <f t="shared" si="98"/>
        <v>74860.660386123767</v>
      </c>
    </row>
    <row r="698" spans="1:13" x14ac:dyDescent="0.3">
      <c r="D698" s="32"/>
      <c r="E698" s="39"/>
      <c r="F698" s="39"/>
      <c r="G698" s="39"/>
      <c r="H698" s="42"/>
      <c r="I698" s="42"/>
      <c r="J698" s="42"/>
      <c r="K698" s="52"/>
      <c r="L698" s="42"/>
      <c r="M698" s="50"/>
    </row>
    <row r="699" spans="1:13" x14ac:dyDescent="0.3">
      <c r="A699" s="4">
        <v>10910</v>
      </c>
      <c r="B699" s="2">
        <v>23521</v>
      </c>
      <c r="C699" s="8" t="s">
        <v>492</v>
      </c>
      <c r="D699" s="32">
        <v>49773.03744</v>
      </c>
      <c r="E699" s="39">
        <f t="shared" si="93"/>
        <v>52261.689312000002</v>
      </c>
      <c r="F699" s="39">
        <f t="shared" si="92"/>
        <v>55397.39067072</v>
      </c>
      <c r="G699" s="39">
        <f t="shared" si="90"/>
        <v>58721.234110963203</v>
      </c>
      <c r="H699" s="42">
        <f t="shared" si="91"/>
        <v>61657.295816511367</v>
      </c>
      <c r="I699" s="42">
        <f t="shared" si="94"/>
        <v>64740.160607336933</v>
      </c>
      <c r="J699" s="42">
        <f t="shared" si="95"/>
        <v>69271.971849850524</v>
      </c>
      <c r="K699" s="52">
        <f t="shared" si="96"/>
        <v>74121.009879340068</v>
      </c>
      <c r="L699" s="42">
        <f t="shared" si="97"/>
        <v>80050.690669687276</v>
      </c>
      <c r="M699" s="50">
        <f t="shared" si="98"/>
        <v>84853.732109868506</v>
      </c>
    </row>
    <row r="700" spans="1:13" x14ac:dyDescent="0.3">
      <c r="D700" s="32"/>
      <c r="E700" s="39"/>
      <c r="F700" s="39"/>
      <c r="G700" s="39"/>
      <c r="H700" s="42"/>
      <c r="I700" s="42"/>
      <c r="J700" s="42"/>
      <c r="K700" s="52"/>
      <c r="L700" s="42"/>
      <c r="M700" s="50"/>
    </row>
    <row r="701" spans="1:13" x14ac:dyDescent="0.3">
      <c r="A701" s="4">
        <v>10911</v>
      </c>
      <c r="B701" s="2">
        <v>31146921</v>
      </c>
      <c r="C701" s="8" t="s">
        <v>493</v>
      </c>
      <c r="D701" s="32">
        <v>22330.465920000002</v>
      </c>
      <c r="E701" s="39">
        <f t="shared" si="93"/>
        <v>23446.989216000002</v>
      </c>
      <c r="F701" s="39">
        <f t="shared" si="92"/>
        <v>24853.808568960001</v>
      </c>
      <c r="G701" s="39">
        <f t="shared" si="90"/>
        <v>26345.037083097603</v>
      </c>
      <c r="H701" s="42">
        <f t="shared" si="91"/>
        <v>27662.288937252484</v>
      </c>
      <c r="I701" s="42">
        <f t="shared" si="94"/>
        <v>29045.40338411511</v>
      </c>
      <c r="J701" s="42">
        <f t="shared" si="95"/>
        <v>31078.58162100317</v>
      </c>
      <c r="K701" s="52">
        <f t="shared" si="96"/>
        <v>33254.082334473394</v>
      </c>
      <c r="L701" s="42">
        <f t="shared" si="97"/>
        <v>35914.408921231268</v>
      </c>
      <c r="M701" s="50">
        <f t="shared" si="98"/>
        <v>38069.273456505143</v>
      </c>
    </row>
    <row r="702" spans="1:13" x14ac:dyDescent="0.3">
      <c r="D702" s="32"/>
      <c r="E702" s="39"/>
      <c r="F702" s="39"/>
      <c r="G702" s="39"/>
      <c r="H702" s="42"/>
      <c r="I702" s="42"/>
      <c r="J702" s="42"/>
      <c r="K702" s="52"/>
      <c r="L702" s="42"/>
      <c r="M702" s="50"/>
    </row>
    <row r="703" spans="1:13" x14ac:dyDescent="0.3">
      <c r="A703" s="4">
        <v>10912</v>
      </c>
      <c r="B703" s="2">
        <v>24141</v>
      </c>
      <c r="C703" s="8" t="s">
        <v>494</v>
      </c>
      <c r="D703" s="32">
        <v>21099.953280000002</v>
      </c>
      <c r="E703" s="39">
        <f t="shared" si="93"/>
        <v>22154.950944</v>
      </c>
      <c r="F703" s="39">
        <f t="shared" si="92"/>
        <v>23484.24800064</v>
      </c>
      <c r="G703" s="39">
        <f t="shared" si="90"/>
        <v>24893.302880678399</v>
      </c>
      <c r="H703" s="42">
        <f t="shared" si="91"/>
        <v>26137.968024712318</v>
      </c>
      <c r="I703" s="42">
        <f t="shared" si="94"/>
        <v>27444.866425947934</v>
      </c>
      <c r="J703" s="42">
        <f t="shared" si="95"/>
        <v>29366.00707576429</v>
      </c>
      <c r="K703" s="52">
        <f t="shared" si="96"/>
        <v>31421.627571067791</v>
      </c>
      <c r="L703" s="42">
        <f t="shared" si="97"/>
        <v>33935.357776753212</v>
      </c>
      <c r="M703" s="50">
        <f t="shared" si="98"/>
        <v>35971.479243358401</v>
      </c>
    </row>
    <row r="704" spans="1:13" x14ac:dyDescent="0.3">
      <c r="D704" s="32"/>
      <c r="E704" s="39"/>
      <c r="F704" s="39"/>
      <c r="G704" s="39"/>
      <c r="H704" s="42"/>
      <c r="I704" s="42"/>
      <c r="J704" s="42"/>
      <c r="K704" s="52"/>
      <c r="L704" s="42"/>
      <c r="M704" s="50"/>
    </row>
    <row r="705" spans="1:13" x14ac:dyDescent="0.3">
      <c r="A705" s="4">
        <v>10913</v>
      </c>
      <c r="B705" s="2" t="s">
        <v>495</v>
      </c>
      <c r="C705" s="8" t="s">
        <v>496</v>
      </c>
      <c r="D705" s="32">
        <v>24266.188800000004</v>
      </c>
      <c r="E705" s="39">
        <f t="shared" si="93"/>
        <v>25479.498240000004</v>
      </c>
      <c r="F705" s="39">
        <f t="shared" si="92"/>
        <v>27008.268134400005</v>
      </c>
      <c r="G705" s="39">
        <f t="shared" si="90"/>
        <v>28628.764222464004</v>
      </c>
      <c r="H705" s="42">
        <f t="shared" si="91"/>
        <v>30060.202433587205</v>
      </c>
      <c r="I705" s="42">
        <f t="shared" si="94"/>
        <v>31563.212555266564</v>
      </c>
      <c r="J705" s="42">
        <f t="shared" si="95"/>
        <v>33772.63743413522</v>
      </c>
      <c r="K705" s="52">
        <f t="shared" si="96"/>
        <v>36136.722054524689</v>
      </c>
      <c r="L705" s="42">
        <f t="shared" si="97"/>
        <v>39027.659818886663</v>
      </c>
      <c r="M705" s="50">
        <f t="shared" si="98"/>
        <v>41369.319408019859</v>
      </c>
    </row>
    <row r="706" spans="1:13" x14ac:dyDescent="0.3">
      <c r="D706" s="32"/>
      <c r="E706" s="39"/>
      <c r="F706" s="39"/>
      <c r="G706" s="39"/>
      <c r="H706" s="42"/>
      <c r="I706" s="42"/>
      <c r="J706" s="42"/>
      <c r="K706" s="52"/>
      <c r="L706" s="42"/>
      <c r="M706" s="50"/>
    </row>
    <row r="707" spans="1:13" x14ac:dyDescent="0.3">
      <c r="A707" s="4">
        <v>10914</v>
      </c>
      <c r="C707" s="8" t="s">
        <v>497</v>
      </c>
      <c r="D707" s="32"/>
      <c r="E707" s="39"/>
      <c r="F707" s="39"/>
      <c r="G707" s="39"/>
      <c r="H707" s="42"/>
      <c r="I707" s="42"/>
      <c r="J707" s="42"/>
      <c r="K707" s="52"/>
      <c r="L707" s="42"/>
      <c r="M707" s="50"/>
    </row>
    <row r="708" spans="1:13" x14ac:dyDescent="0.3">
      <c r="D708" s="32"/>
      <c r="E708" s="39"/>
      <c r="F708" s="39"/>
      <c r="G708" s="39"/>
      <c r="H708" s="42"/>
      <c r="I708" s="42"/>
      <c r="J708" s="42"/>
      <c r="K708" s="52"/>
      <c r="L708" s="42"/>
      <c r="M708" s="50"/>
    </row>
    <row r="709" spans="1:13" x14ac:dyDescent="0.3">
      <c r="A709" s="4">
        <v>10950</v>
      </c>
      <c r="B709" s="2">
        <v>2635709</v>
      </c>
      <c r="C709" s="8" t="s">
        <v>498</v>
      </c>
      <c r="D709" s="32">
        <v>58262.010240000003</v>
      </c>
      <c r="E709" s="39">
        <f t="shared" si="93"/>
        <v>61175.110752000001</v>
      </c>
      <c r="F709" s="39">
        <f t="shared" si="92"/>
        <v>64845.617397120004</v>
      </c>
      <c r="G709" s="39">
        <f t="shared" si="90"/>
        <v>68736.354440947209</v>
      </c>
      <c r="H709" s="42">
        <f t="shared" si="91"/>
        <v>72173.172162994568</v>
      </c>
      <c r="I709" s="42">
        <f t="shared" si="94"/>
        <v>75781.83077114429</v>
      </c>
      <c r="J709" s="42">
        <f t="shared" si="95"/>
        <v>81086.558925124395</v>
      </c>
      <c r="K709" s="52">
        <f t="shared" si="96"/>
        <v>86762.618049883109</v>
      </c>
      <c r="L709" s="42">
        <f t="shared" si="97"/>
        <v>93703.627493873762</v>
      </c>
      <c r="M709" s="50">
        <f t="shared" si="98"/>
        <v>99325.845143506187</v>
      </c>
    </row>
    <row r="710" spans="1:13" x14ac:dyDescent="0.3">
      <c r="D710" s="32"/>
      <c r="E710" s="39"/>
      <c r="F710" s="39"/>
      <c r="G710" s="39"/>
      <c r="H710" s="42"/>
      <c r="I710" s="42"/>
      <c r="J710" s="42"/>
      <c r="K710" s="52"/>
      <c r="L710" s="42"/>
      <c r="M710" s="50"/>
    </row>
    <row r="711" spans="1:13" x14ac:dyDescent="0.3">
      <c r="A711" s="4" t="s">
        <v>499</v>
      </c>
      <c r="B711" s="2" t="s">
        <v>332</v>
      </c>
      <c r="C711" s="8" t="s">
        <v>500</v>
      </c>
      <c r="D711" s="32">
        <v>68629.518719999993</v>
      </c>
      <c r="E711" s="39">
        <f t="shared" si="93"/>
        <v>72060.994655999995</v>
      </c>
      <c r="F711" s="39">
        <f t="shared" si="92"/>
        <v>76384.654335359999</v>
      </c>
      <c r="G711" s="39">
        <f t="shared" ref="G711:G773" si="99">F711*0.06+F711</f>
        <v>80967.733595481594</v>
      </c>
      <c r="H711" s="42">
        <f t="shared" ref="H711:H773" si="100">G711*0.05+G711</f>
        <v>85016.120275255671</v>
      </c>
      <c r="I711" s="42">
        <f t="shared" si="94"/>
        <v>89266.926289018447</v>
      </c>
      <c r="J711" s="42">
        <f t="shared" si="95"/>
        <v>95515.611129249737</v>
      </c>
      <c r="K711" s="52">
        <f t="shared" si="96"/>
        <v>102201.70390829722</v>
      </c>
      <c r="L711" s="42">
        <f t="shared" si="97"/>
        <v>110377.84022096099</v>
      </c>
      <c r="M711" s="50">
        <f t="shared" si="98"/>
        <v>117000.51063421865</v>
      </c>
    </row>
    <row r="712" spans="1:13" x14ac:dyDescent="0.3">
      <c r="D712" s="32"/>
      <c r="E712" s="39"/>
      <c r="F712" s="39"/>
      <c r="G712" s="39"/>
      <c r="H712" s="42"/>
      <c r="I712" s="42"/>
      <c r="J712" s="42"/>
      <c r="K712" s="52"/>
      <c r="L712" s="42"/>
      <c r="M712" s="50"/>
    </row>
    <row r="713" spans="1:13" x14ac:dyDescent="0.3">
      <c r="A713" s="4" t="s">
        <v>501</v>
      </c>
      <c r="B713" s="2">
        <v>2635709</v>
      </c>
      <c r="C713" s="8" t="s">
        <v>502</v>
      </c>
      <c r="D713" s="32">
        <v>68629.518719999993</v>
      </c>
      <c r="E713" s="39">
        <f t="shared" si="93"/>
        <v>72060.994655999995</v>
      </c>
      <c r="F713" s="39">
        <f t="shared" ref="F713:F773" si="101">E713*0.06+E713</f>
        <v>76384.654335359999</v>
      </c>
      <c r="G713" s="39">
        <f t="shared" si="99"/>
        <v>80967.733595481594</v>
      </c>
      <c r="H713" s="42">
        <f t="shared" si="100"/>
        <v>85016.120275255671</v>
      </c>
      <c r="I713" s="42">
        <f t="shared" si="94"/>
        <v>89266.926289018447</v>
      </c>
      <c r="J713" s="42">
        <f t="shared" si="95"/>
        <v>95515.611129249737</v>
      </c>
      <c r="K713" s="52">
        <f t="shared" si="96"/>
        <v>102201.70390829722</v>
      </c>
      <c r="L713" s="42">
        <f t="shared" si="97"/>
        <v>110377.84022096099</v>
      </c>
      <c r="M713" s="50">
        <f t="shared" si="98"/>
        <v>117000.51063421865</v>
      </c>
    </row>
    <row r="714" spans="1:13" x14ac:dyDescent="0.3">
      <c r="D714" s="32"/>
      <c r="E714" s="39"/>
      <c r="F714" s="39"/>
      <c r="G714" s="39"/>
      <c r="H714" s="42"/>
      <c r="I714" s="42"/>
      <c r="J714" s="42"/>
      <c r="K714" s="52"/>
      <c r="L714" s="42"/>
      <c r="M714" s="50"/>
    </row>
    <row r="715" spans="1:13" x14ac:dyDescent="0.3">
      <c r="A715" s="4" t="s">
        <v>503</v>
      </c>
      <c r="B715" s="2">
        <v>2635709</v>
      </c>
      <c r="C715" s="8" t="s">
        <v>504</v>
      </c>
      <c r="D715" s="32">
        <v>68629.518719999993</v>
      </c>
      <c r="E715" s="39">
        <f t="shared" si="93"/>
        <v>72060.994655999995</v>
      </c>
      <c r="F715" s="39">
        <f t="shared" si="101"/>
        <v>76384.654335359999</v>
      </c>
      <c r="G715" s="39">
        <f t="shared" si="99"/>
        <v>80967.733595481594</v>
      </c>
      <c r="H715" s="42">
        <f t="shared" si="100"/>
        <v>85016.120275255671</v>
      </c>
      <c r="I715" s="42">
        <f t="shared" si="94"/>
        <v>89266.926289018447</v>
      </c>
      <c r="J715" s="42">
        <f t="shared" si="95"/>
        <v>95515.611129249737</v>
      </c>
      <c r="K715" s="52">
        <f t="shared" si="96"/>
        <v>102201.70390829722</v>
      </c>
      <c r="L715" s="42">
        <f t="shared" si="97"/>
        <v>110377.84022096099</v>
      </c>
      <c r="M715" s="50">
        <f t="shared" si="98"/>
        <v>117000.51063421865</v>
      </c>
    </row>
    <row r="716" spans="1:13" x14ac:dyDescent="0.3">
      <c r="D716" s="32"/>
      <c r="E716" s="39"/>
      <c r="F716" s="39"/>
      <c r="G716" s="39"/>
      <c r="H716" s="42"/>
      <c r="I716" s="42"/>
      <c r="J716" s="42"/>
      <c r="K716" s="52"/>
      <c r="L716" s="42"/>
      <c r="M716" s="50"/>
    </row>
    <row r="717" spans="1:13" x14ac:dyDescent="0.3">
      <c r="A717" s="4">
        <v>10951</v>
      </c>
      <c r="B717" s="2">
        <v>21262</v>
      </c>
      <c r="C717" s="8" t="s">
        <v>505</v>
      </c>
      <c r="D717" s="32">
        <v>22308.263040000002</v>
      </c>
      <c r="E717" s="39">
        <f t="shared" ref="E717:E779" si="102">D717*0.05+D717</f>
        <v>23423.676192000003</v>
      </c>
      <c r="F717" s="39">
        <f t="shared" si="101"/>
        <v>24829.096763520003</v>
      </c>
      <c r="G717" s="39">
        <f t="shared" si="99"/>
        <v>26318.842569331202</v>
      </c>
      <c r="H717" s="42">
        <f t="shared" si="100"/>
        <v>27634.784697797761</v>
      </c>
      <c r="I717" s="42">
        <f t="shared" ref="I717:I779" si="103">H717*0.05+H717</f>
        <v>29016.523932687647</v>
      </c>
      <c r="J717" s="42">
        <f t="shared" ref="J717:J779" si="104">I717*0.07+I717</f>
        <v>31047.680607975784</v>
      </c>
      <c r="K717" s="52">
        <f t="shared" ref="K717:K779" si="105">J717*0.07+J717</f>
        <v>33221.018250534093</v>
      </c>
      <c r="L717" s="42">
        <f t="shared" ref="L717:L779" si="106">K717*0.08+K717</f>
        <v>35878.699710576817</v>
      </c>
      <c r="M717" s="50">
        <f t="shared" si="98"/>
        <v>38031.421693211429</v>
      </c>
    </row>
    <row r="718" spans="1:13" x14ac:dyDescent="0.3">
      <c r="D718" s="32"/>
      <c r="E718" s="39"/>
      <c r="F718" s="39"/>
      <c r="G718" s="39"/>
      <c r="H718" s="42"/>
      <c r="I718" s="42"/>
      <c r="J718" s="42"/>
      <c r="K718" s="52"/>
      <c r="L718" s="42"/>
      <c r="M718" s="50"/>
    </row>
    <row r="719" spans="1:13" x14ac:dyDescent="0.3">
      <c r="A719" s="4" t="s">
        <v>506</v>
      </c>
      <c r="B719" s="2">
        <v>21263</v>
      </c>
      <c r="C719" s="8" t="s">
        <v>507</v>
      </c>
      <c r="D719" s="32">
        <v>22308.263040000002</v>
      </c>
      <c r="E719" s="39">
        <f t="shared" si="102"/>
        <v>23423.676192000003</v>
      </c>
      <c r="F719" s="39">
        <f t="shared" si="101"/>
        <v>24829.096763520003</v>
      </c>
      <c r="G719" s="39">
        <f t="shared" si="99"/>
        <v>26318.842569331202</v>
      </c>
      <c r="H719" s="42">
        <f t="shared" si="100"/>
        <v>27634.784697797761</v>
      </c>
      <c r="I719" s="42">
        <f t="shared" si="103"/>
        <v>29016.523932687647</v>
      </c>
      <c r="J719" s="42">
        <f t="shared" si="104"/>
        <v>31047.680607975784</v>
      </c>
      <c r="K719" s="52">
        <f t="shared" si="105"/>
        <v>33221.018250534093</v>
      </c>
      <c r="L719" s="42">
        <f t="shared" si="106"/>
        <v>35878.699710576817</v>
      </c>
      <c r="M719" s="50">
        <f t="shared" ref="M719:M781" si="107">L719*0.06+L719</f>
        <v>38031.421693211429</v>
      </c>
    </row>
    <row r="720" spans="1:13" x14ac:dyDescent="0.3">
      <c r="D720" s="32"/>
      <c r="E720" s="39"/>
      <c r="F720" s="39"/>
      <c r="G720" s="39"/>
      <c r="H720" s="42"/>
      <c r="I720" s="42"/>
      <c r="J720" s="42"/>
      <c r="K720" s="52"/>
      <c r="L720" s="42"/>
      <c r="M720" s="50"/>
    </row>
    <row r="721" spans="1:13" x14ac:dyDescent="0.3">
      <c r="A721" s="4">
        <v>10952</v>
      </c>
      <c r="B721" s="2">
        <v>21261</v>
      </c>
      <c r="C721" s="8" t="s">
        <v>508</v>
      </c>
      <c r="D721" s="32">
        <v>22896.773760000004</v>
      </c>
      <c r="E721" s="39">
        <f t="shared" si="102"/>
        <v>24041.612448000003</v>
      </c>
      <c r="F721" s="39">
        <f t="shared" si="101"/>
        <v>25484.109194880002</v>
      </c>
      <c r="G721" s="39">
        <f t="shared" si="99"/>
        <v>27013.155746572804</v>
      </c>
      <c r="H721" s="42">
        <f t="shared" si="100"/>
        <v>28363.813533901444</v>
      </c>
      <c r="I721" s="42">
        <f t="shared" si="103"/>
        <v>29782.004210596519</v>
      </c>
      <c r="J721" s="42">
        <f t="shared" si="104"/>
        <v>31866.744505338276</v>
      </c>
      <c r="K721" s="52">
        <f t="shared" si="105"/>
        <v>34097.416620711956</v>
      </c>
      <c r="L721" s="42">
        <f t="shared" si="106"/>
        <v>36825.20995036891</v>
      </c>
      <c r="M721" s="50">
        <f t="shared" si="107"/>
        <v>39034.722547391044</v>
      </c>
    </row>
    <row r="722" spans="1:13" x14ac:dyDescent="0.3">
      <c r="D722" s="32"/>
      <c r="E722" s="39"/>
      <c r="F722" s="39"/>
      <c r="G722" s="39"/>
      <c r="H722" s="42"/>
      <c r="I722" s="42"/>
      <c r="J722" s="42"/>
      <c r="K722" s="52"/>
      <c r="L722" s="42"/>
      <c r="M722" s="50"/>
    </row>
    <row r="723" spans="1:13" x14ac:dyDescent="0.3">
      <c r="A723" s="4">
        <v>10953</v>
      </c>
      <c r="B723" s="2">
        <v>21051</v>
      </c>
      <c r="C723" s="8" t="s">
        <v>509</v>
      </c>
      <c r="D723" s="32">
        <v>31602.8832</v>
      </c>
      <c r="E723" s="39">
        <f t="shared" si="102"/>
        <v>33183.02736</v>
      </c>
      <c r="F723" s="39">
        <f t="shared" si="101"/>
        <v>35174.009001600003</v>
      </c>
      <c r="G723" s="39">
        <f t="shared" si="99"/>
        <v>37284.449541696005</v>
      </c>
      <c r="H723" s="42">
        <f t="shared" si="100"/>
        <v>39148.672018780802</v>
      </c>
      <c r="I723" s="42">
        <f t="shared" si="103"/>
        <v>41106.105619719841</v>
      </c>
      <c r="J723" s="42">
        <f t="shared" si="104"/>
        <v>43983.533013100234</v>
      </c>
      <c r="K723" s="52">
        <f t="shared" si="105"/>
        <v>47062.380324017249</v>
      </c>
      <c r="L723" s="42">
        <f t="shared" si="106"/>
        <v>50827.370749938629</v>
      </c>
      <c r="M723" s="50">
        <f t="shared" si="107"/>
        <v>53877.01299493495</v>
      </c>
    </row>
    <row r="724" spans="1:13" x14ac:dyDescent="0.3">
      <c r="D724" s="32"/>
      <c r="E724" s="39"/>
      <c r="F724" s="39"/>
      <c r="G724" s="39"/>
      <c r="H724" s="42"/>
      <c r="I724" s="42"/>
      <c r="J724" s="42"/>
      <c r="K724" s="52"/>
      <c r="L724" s="42"/>
      <c r="M724" s="50"/>
    </row>
    <row r="725" spans="1:13" x14ac:dyDescent="0.3">
      <c r="A725" s="4" t="s">
        <v>510</v>
      </c>
      <c r="B725" s="2">
        <v>21562</v>
      </c>
      <c r="C725" s="8" t="s">
        <v>511</v>
      </c>
      <c r="D725" s="32">
        <v>34231.612800000003</v>
      </c>
      <c r="E725" s="39">
        <f t="shared" si="102"/>
        <v>35943.193440000003</v>
      </c>
      <c r="F725" s="39">
        <f t="shared" si="101"/>
        <v>38099.7850464</v>
      </c>
      <c r="G725" s="39">
        <f t="shared" si="99"/>
        <v>40385.772149183998</v>
      </c>
      <c r="H725" s="42">
        <f t="shared" si="100"/>
        <v>42405.060756643201</v>
      </c>
      <c r="I725" s="42">
        <f t="shared" si="103"/>
        <v>44525.313794475362</v>
      </c>
      <c r="J725" s="42">
        <f t="shared" si="104"/>
        <v>47642.085760088637</v>
      </c>
      <c r="K725" s="52">
        <f t="shared" si="105"/>
        <v>50977.031763294843</v>
      </c>
      <c r="L725" s="42">
        <f t="shared" si="106"/>
        <v>55055.194304358432</v>
      </c>
      <c r="M725" s="50">
        <f t="shared" si="107"/>
        <v>58358.505962619936</v>
      </c>
    </row>
    <row r="726" spans="1:13" x14ac:dyDescent="0.3">
      <c r="D726" s="32"/>
      <c r="E726" s="39"/>
      <c r="F726" s="39"/>
      <c r="G726" s="39"/>
      <c r="H726" s="42"/>
      <c r="I726" s="42"/>
      <c r="J726" s="42"/>
      <c r="K726" s="52"/>
      <c r="L726" s="42"/>
      <c r="M726" s="50"/>
    </row>
    <row r="727" spans="1:13" x14ac:dyDescent="0.3">
      <c r="A727" s="4">
        <v>10954</v>
      </c>
      <c r="B727" s="2">
        <v>21050</v>
      </c>
      <c r="C727" s="8" t="s">
        <v>512</v>
      </c>
      <c r="D727" s="32">
        <v>31602.8832</v>
      </c>
      <c r="E727" s="39">
        <f t="shared" si="102"/>
        <v>33183.02736</v>
      </c>
      <c r="F727" s="39">
        <f t="shared" si="101"/>
        <v>35174.009001600003</v>
      </c>
      <c r="G727" s="39">
        <f t="shared" si="99"/>
        <v>37284.449541696005</v>
      </c>
      <c r="H727" s="42">
        <f t="shared" si="100"/>
        <v>39148.672018780802</v>
      </c>
      <c r="I727" s="42">
        <f t="shared" si="103"/>
        <v>41106.105619719841</v>
      </c>
      <c r="J727" s="42">
        <f t="shared" si="104"/>
        <v>43983.533013100234</v>
      </c>
      <c r="K727" s="52">
        <f t="shared" si="105"/>
        <v>47062.380324017249</v>
      </c>
      <c r="L727" s="42">
        <f t="shared" si="106"/>
        <v>50827.370749938629</v>
      </c>
      <c r="M727" s="50">
        <f t="shared" si="107"/>
        <v>53877.01299493495</v>
      </c>
    </row>
    <row r="728" spans="1:13" x14ac:dyDescent="0.3">
      <c r="D728" s="32"/>
      <c r="E728" s="39"/>
      <c r="F728" s="39"/>
      <c r="G728" s="39"/>
      <c r="H728" s="42"/>
      <c r="I728" s="42"/>
      <c r="J728" s="42"/>
      <c r="K728" s="52"/>
      <c r="L728" s="42"/>
      <c r="M728" s="50"/>
    </row>
    <row r="729" spans="1:13" x14ac:dyDescent="0.3">
      <c r="A729" s="4">
        <v>10955</v>
      </c>
      <c r="B729" s="2" t="s">
        <v>513</v>
      </c>
      <c r="C729" s="8" t="s">
        <v>514</v>
      </c>
      <c r="D729" s="32">
        <v>52205.556479999999</v>
      </c>
      <c r="E729" s="39">
        <f t="shared" si="102"/>
        <v>54815.834303999996</v>
      </c>
      <c r="F729" s="39">
        <f t="shared" si="101"/>
        <v>58104.784362239996</v>
      </c>
      <c r="G729" s="39">
        <f t="shared" si="99"/>
        <v>61591.071423974397</v>
      </c>
      <c r="H729" s="42">
        <f t="shared" si="100"/>
        <v>64670.624995173115</v>
      </c>
      <c r="I729" s="42">
        <f t="shared" si="103"/>
        <v>67904.156244931772</v>
      </c>
      <c r="J729" s="42">
        <f t="shared" si="104"/>
        <v>72657.447182076998</v>
      </c>
      <c r="K729" s="52">
        <f t="shared" si="105"/>
        <v>77743.468484822384</v>
      </c>
      <c r="L729" s="42">
        <f t="shared" si="106"/>
        <v>83962.945963608174</v>
      </c>
      <c r="M729" s="50">
        <f t="shared" si="107"/>
        <v>89000.722721424667</v>
      </c>
    </row>
    <row r="730" spans="1:13" x14ac:dyDescent="0.3">
      <c r="D730" s="32"/>
      <c r="E730" s="39"/>
      <c r="F730" s="39"/>
      <c r="G730" s="39"/>
      <c r="H730" s="42"/>
      <c r="I730" s="42"/>
      <c r="J730" s="42"/>
      <c r="K730" s="52"/>
      <c r="L730" s="42"/>
      <c r="M730" s="50"/>
    </row>
    <row r="731" spans="1:13" x14ac:dyDescent="0.3">
      <c r="A731" s="4">
        <v>10956</v>
      </c>
      <c r="B731" s="2">
        <v>21461</v>
      </c>
      <c r="C731" s="8" t="s">
        <v>515</v>
      </c>
      <c r="D731" s="32">
        <v>20781.58656</v>
      </c>
      <c r="E731" s="39">
        <f t="shared" si="102"/>
        <v>21820.665888</v>
      </c>
      <c r="F731" s="39">
        <f t="shared" si="101"/>
        <v>23129.90584128</v>
      </c>
      <c r="G731" s="39">
        <f t="shared" si="99"/>
        <v>24517.700191756801</v>
      </c>
      <c r="H731" s="42">
        <f t="shared" si="100"/>
        <v>25743.585201344642</v>
      </c>
      <c r="I731" s="42">
        <f t="shared" si="103"/>
        <v>27030.764461411873</v>
      </c>
      <c r="J731" s="42">
        <f t="shared" si="104"/>
        <v>28922.917973710704</v>
      </c>
      <c r="K731" s="52">
        <f t="shared" si="105"/>
        <v>30947.522231870455</v>
      </c>
      <c r="L731" s="42">
        <f t="shared" si="106"/>
        <v>33423.324010420089</v>
      </c>
      <c r="M731" s="50">
        <f t="shared" si="107"/>
        <v>35428.723451045291</v>
      </c>
    </row>
    <row r="732" spans="1:13" x14ac:dyDescent="0.3">
      <c r="D732" s="32"/>
      <c r="E732" s="39"/>
      <c r="F732" s="39"/>
      <c r="G732" s="39"/>
      <c r="H732" s="42"/>
      <c r="I732" s="42"/>
      <c r="J732" s="42"/>
      <c r="K732" s="52"/>
      <c r="L732" s="42"/>
      <c r="M732" s="50"/>
    </row>
    <row r="733" spans="1:13" x14ac:dyDescent="0.3">
      <c r="A733" s="4">
        <v>10957</v>
      </c>
      <c r="B733" s="2">
        <v>21561</v>
      </c>
      <c r="C733" s="8" t="s">
        <v>516</v>
      </c>
      <c r="D733" s="32">
        <v>36455.059200000003</v>
      </c>
      <c r="E733" s="39">
        <f t="shared" si="102"/>
        <v>38277.812160000001</v>
      </c>
      <c r="F733" s="39">
        <f t="shared" si="101"/>
        <v>40574.480889600003</v>
      </c>
      <c r="G733" s="39">
        <f t="shared" si="99"/>
        <v>43008.949742976001</v>
      </c>
      <c r="H733" s="42">
        <f t="shared" si="100"/>
        <v>45159.3972301248</v>
      </c>
      <c r="I733" s="42">
        <f t="shared" si="103"/>
        <v>47417.367091631037</v>
      </c>
      <c r="J733" s="42">
        <f t="shared" si="104"/>
        <v>50736.582788045213</v>
      </c>
      <c r="K733" s="52">
        <f t="shared" si="105"/>
        <v>54288.143583208381</v>
      </c>
      <c r="L733" s="42">
        <f t="shared" si="106"/>
        <v>58631.195069865054</v>
      </c>
      <c r="M733" s="50">
        <f t="shared" si="107"/>
        <v>62149.066774056955</v>
      </c>
    </row>
    <row r="734" spans="1:13" x14ac:dyDescent="0.3">
      <c r="D734" s="32"/>
      <c r="E734" s="39"/>
      <c r="F734" s="39"/>
      <c r="G734" s="39"/>
      <c r="H734" s="42"/>
      <c r="I734" s="42"/>
      <c r="J734" s="42"/>
      <c r="K734" s="52"/>
      <c r="L734" s="42"/>
      <c r="M734" s="50"/>
    </row>
    <row r="735" spans="1:13" x14ac:dyDescent="0.3">
      <c r="A735" s="4">
        <v>10958</v>
      </c>
      <c r="B735" s="2">
        <v>2635701</v>
      </c>
      <c r="C735" s="8" t="s">
        <v>517</v>
      </c>
      <c r="D735" s="32">
        <v>33170.995199999998</v>
      </c>
      <c r="E735" s="39">
        <f t="shared" si="102"/>
        <v>34829.544959999999</v>
      </c>
      <c r="F735" s="39">
        <f t="shared" si="101"/>
        <v>36919.317657599997</v>
      </c>
      <c r="G735" s="39">
        <f t="shared" si="99"/>
        <v>39134.476717055994</v>
      </c>
      <c r="H735" s="42">
        <f t="shared" si="100"/>
        <v>41091.200552908791</v>
      </c>
      <c r="I735" s="42">
        <f t="shared" si="103"/>
        <v>43145.760580554233</v>
      </c>
      <c r="J735" s="42">
        <f t="shared" si="104"/>
        <v>46165.963821193029</v>
      </c>
      <c r="K735" s="52">
        <f t="shared" si="105"/>
        <v>49397.581288676542</v>
      </c>
      <c r="L735" s="42">
        <f t="shared" si="106"/>
        <v>53349.387791770663</v>
      </c>
      <c r="M735" s="50">
        <f t="shared" si="107"/>
        <v>56550.351059276902</v>
      </c>
    </row>
    <row r="736" spans="1:13" x14ac:dyDescent="0.3">
      <c r="D736" s="32"/>
      <c r="E736" s="39"/>
      <c r="F736" s="39"/>
      <c r="G736" s="39"/>
      <c r="H736" s="42"/>
      <c r="I736" s="42"/>
      <c r="J736" s="42"/>
      <c r="K736" s="52"/>
      <c r="L736" s="42"/>
      <c r="M736" s="50"/>
    </row>
    <row r="737" spans="1:13" x14ac:dyDescent="0.3">
      <c r="A737" s="4">
        <v>10959</v>
      </c>
      <c r="B737" s="2">
        <v>450035</v>
      </c>
      <c r="C737" s="8" t="s">
        <v>518</v>
      </c>
      <c r="D737" s="32">
        <v>29317.249920000002</v>
      </c>
      <c r="E737" s="39">
        <f t="shared" si="102"/>
        <v>30783.112416000004</v>
      </c>
      <c r="F737" s="39">
        <f t="shared" si="101"/>
        <v>32630.099160960002</v>
      </c>
      <c r="G737" s="39">
        <f t="shared" si="99"/>
        <v>34587.905110617605</v>
      </c>
      <c r="H737" s="42">
        <f t="shared" si="100"/>
        <v>36317.300366148484</v>
      </c>
      <c r="I737" s="42">
        <f t="shared" si="103"/>
        <v>38133.165384455904</v>
      </c>
      <c r="J737" s="42">
        <f t="shared" si="104"/>
        <v>40802.486961367817</v>
      </c>
      <c r="K737" s="52">
        <f t="shared" si="105"/>
        <v>43658.661048663562</v>
      </c>
      <c r="L737" s="42">
        <f t="shared" si="106"/>
        <v>47151.353932556645</v>
      </c>
      <c r="M737" s="50">
        <f t="shared" si="107"/>
        <v>49980.435168510041</v>
      </c>
    </row>
    <row r="738" spans="1:13" x14ac:dyDescent="0.3">
      <c r="D738" s="32"/>
      <c r="E738" s="39"/>
      <c r="F738" s="39"/>
      <c r="G738" s="39"/>
      <c r="H738" s="42"/>
      <c r="I738" s="42"/>
      <c r="J738" s="42"/>
      <c r="K738" s="52"/>
      <c r="L738" s="42"/>
      <c r="M738" s="50"/>
    </row>
    <row r="739" spans="1:13" x14ac:dyDescent="0.3">
      <c r="A739" s="4">
        <v>10960</v>
      </c>
      <c r="B739" s="2">
        <v>33246423</v>
      </c>
      <c r="C739" s="8" t="s">
        <v>519</v>
      </c>
      <c r="D739" s="32">
        <v>9680.1465599999992</v>
      </c>
      <c r="E739" s="39">
        <f t="shared" si="102"/>
        <v>10164.153887999999</v>
      </c>
      <c r="F739" s="39">
        <f t="shared" si="101"/>
        <v>10774.003121279999</v>
      </c>
      <c r="G739" s="39">
        <f t="shared" si="99"/>
        <v>11420.443308556798</v>
      </c>
      <c r="H739" s="42">
        <f t="shared" si="100"/>
        <v>11991.465473984637</v>
      </c>
      <c r="I739" s="42">
        <f t="shared" si="103"/>
        <v>12591.03874768387</v>
      </c>
      <c r="J739" s="42">
        <f t="shared" si="104"/>
        <v>13472.41146002174</v>
      </c>
      <c r="K739" s="52">
        <f t="shared" si="105"/>
        <v>14415.480262223262</v>
      </c>
      <c r="L739" s="42">
        <f t="shared" si="106"/>
        <v>15568.718683201123</v>
      </c>
      <c r="M739" s="50">
        <f t="shared" si="107"/>
        <v>16502.841804193191</v>
      </c>
    </row>
    <row r="740" spans="1:13" x14ac:dyDescent="0.3">
      <c r="D740" s="32"/>
      <c r="E740" s="39"/>
      <c r="F740" s="39"/>
      <c r="G740" s="39"/>
      <c r="H740" s="42"/>
      <c r="I740" s="42"/>
      <c r="J740" s="42"/>
      <c r="K740" s="52"/>
      <c r="L740" s="42"/>
      <c r="M740" s="50"/>
    </row>
    <row r="741" spans="1:13" x14ac:dyDescent="0.3">
      <c r="A741" s="4">
        <v>10961</v>
      </c>
      <c r="B741" s="2">
        <v>37446582</v>
      </c>
      <c r="C741" s="8" t="s">
        <v>520</v>
      </c>
      <c r="D741" s="32">
        <v>16220.84352</v>
      </c>
      <c r="E741" s="39">
        <f t="shared" si="102"/>
        <v>17031.885696000001</v>
      </c>
      <c r="F741" s="39">
        <f t="shared" si="101"/>
        <v>18053.798837760001</v>
      </c>
      <c r="G741" s="39">
        <f t="shared" si="99"/>
        <v>19137.0267680256</v>
      </c>
      <c r="H741" s="42">
        <f t="shared" si="100"/>
        <v>20093.878106426881</v>
      </c>
      <c r="I741" s="42">
        <f t="shared" si="103"/>
        <v>21098.572011748223</v>
      </c>
      <c r="J741" s="42">
        <f t="shared" si="104"/>
        <v>22575.4720525706</v>
      </c>
      <c r="K741" s="52">
        <f t="shared" si="105"/>
        <v>24155.755096250541</v>
      </c>
      <c r="L741" s="42">
        <f t="shared" si="106"/>
        <v>26088.215503950585</v>
      </c>
      <c r="M741" s="50">
        <f t="shared" si="107"/>
        <v>27653.508434187621</v>
      </c>
    </row>
    <row r="742" spans="1:13" x14ac:dyDescent="0.3">
      <c r="D742" s="32"/>
      <c r="E742" s="39"/>
      <c r="F742" s="39"/>
      <c r="G742" s="39"/>
      <c r="H742" s="42"/>
      <c r="I742" s="42"/>
      <c r="J742" s="42"/>
      <c r="K742" s="52"/>
      <c r="L742" s="42"/>
      <c r="M742" s="50"/>
    </row>
    <row r="743" spans="1:13" x14ac:dyDescent="0.3">
      <c r="A743" s="4">
        <v>10962</v>
      </c>
      <c r="B743" s="2">
        <v>33177514</v>
      </c>
      <c r="C743" s="8" t="s">
        <v>521</v>
      </c>
      <c r="D743" s="32">
        <v>4584.3302400000002</v>
      </c>
      <c r="E743" s="39">
        <f t="shared" si="102"/>
        <v>4813.5467520000002</v>
      </c>
      <c r="F743" s="39">
        <f t="shared" si="101"/>
        <v>5102.3595571200003</v>
      </c>
      <c r="G743" s="39">
        <f t="shared" si="99"/>
        <v>5408.5011305471999</v>
      </c>
      <c r="H743" s="42">
        <f t="shared" si="100"/>
        <v>5678.9261870745595</v>
      </c>
      <c r="I743" s="42">
        <f t="shared" si="103"/>
        <v>5962.8724964282874</v>
      </c>
      <c r="J743" s="42">
        <f t="shared" si="104"/>
        <v>6380.273571178268</v>
      </c>
      <c r="K743" s="52">
        <f t="shared" si="105"/>
        <v>6826.892721160747</v>
      </c>
      <c r="L743" s="42">
        <f t="shared" si="106"/>
        <v>7373.0441388536065</v>
      </c>
      <c r="M743" s="50">
        <f t="shared" si="107"/>
        <v>7815.4267871848224</v>
      </c>
    </row>
    <row r="744" spans="1:13" x14ac:dyDescent="0.3">
      <c r="D744" s="32"/>
      <c r="E744" s="39"/>
      <c r="F744" s="39"/>
      <c r="G744" s="39"/>
      <c r="H744" s="42"/>
      <c r="I744" s="42"/>
      <c r="J744" s="42"/>
      <c r="K744" s="52"/>
      <c r="L744" s="42"/>
      <c r="M744" s="50"/>
    </row>
    <row r="745" spans="1:13" x14ac:dyDescent="0.3">
      <c r="A745" s="4">
        <v>10963</v>
      </c>
      <c r="B745" s="2">
        <v>33171116</v>
      </c>
      <c r="C745" s="8" t="s">
        <v>522</v>
      </c>
      <c r="D745" s="32">
        <v>5518.7731199999998</v>
      </c>
      <c r="E745" s="39">
        <f t="shared" si="102"/>
        <v>5794.7117760000001</v>
      </c>
      <c r="F745" s="39">
        <f t="shared" si="101"/>
        <v>6142.3944825600001</v>
      </c>
      <c r="G745" s="39">
        <f t="shared" si="99"/>
        <v>6510.9381515136001</v>
      </c>
      <c r="H745" s="42">
        <f t="shared" si="100"/>
        <v>6836.4850590892802</v>
      </c>
      <c r="I745" s="42">
        <f t="shared" si="103"/>
        <v>7178.3093120437443</v>
      </c>
      <c r="J745" s="42">
        <f t="shared" si="104"/>
        <v>7680.7909638868068</v>
      </c>
      <c r="K745" s="52">
        <f t="shared" si="105"/>
        <v>8218.446331358884</v>
      </c>
      <c r="L745" s="42">
        <f t="shared" si="106"/>
        <v>8875.9220378675946</v>
      </c>
      <c r="M745" s="50">
        <f t="shared" si="107"/>
        <v>9408.47736013965</v>
      </c>
    </row>
    <row r="746" spans="1:13" x14ac:dyDescent="0.3">
      <c r="D746" s="32"/>
      <c r="E746" s="39"/>
      <c r="F746" s="39"/>
      <c r="G746" s="39"/>
      <c r="H746" s="42"/>
      <c r="I746" s="42"/>
      <c r="J746" s="42"/>
      <c r="K746" s="52"/>
      <c r="L746" s="42"/>
      <c r="M746" s="50"/>
    </row>
    <row r="747" spans="1:13" x14ac:dyDescent="0.3">
      <c r="A747" s="4">
        <v>10964</v>
      </c>
      <c r="B747" s="2">
        <v>22521</v>
      </c>
      <c r="C747" s="8" t="s">
        <v>523</v>
      </c>
      <c r="D747" s="32">
        <v>9080.6956800000007</v>
      </c>
      <c r="E747" s="39">
        <f t="shared" si="102"/>
        <v>9534.7304640000002</v>
      </c>
      <c r="F747" s="39">
        <f t="shared" si="101"/>
        <v>10106.814291840001</v>
      </c>
      <c r="G747" s="39">
        <f t="shared" si="99"/>
        <v>10713.2231493504</v>
      </c>
      <c r="H747" s="42">
        <f t="shared" si="100"/>
        <v>11248.884306817921</v>
      </c>
      <c r="I747" s="42">
        <f t="shared" si="103"/>
        <v>11811.328522158818</v>
      </c>
      <c r="J747" s="42">
        <f t="shared" si="104"/>
        <v>12638.121518709935</v>
      </c>
      <c r="K747" s="52">
        <f t="shared" si="105"/>
        <v>13522.790025019631</v>
      </c>
      <c r="L747" s="42">
        <f t="shared" si="106"/>
        <v>14604.613227021202</v>
      </c>
      <c r="M747" s="50">
        <f t="shared" si="107"/>
        <v>15480.890020642473</v>
      </c>
    </row>
    <row r="748" spans="1:13" x14ac:dyDescent="0.3">
      <c r="D748" s="32"/>
      <c r="E748" s="39"/>
      <c r="F748" s="39"/>
      <c r="G748" s="39"/>
      <c r="H748" s="42"/>
      <c r="I748" s="42"/>
      <c r="J748" s="42"/>
      <c r="K748" s="52"/>
      <c r="L748" s="42"/>
      <c r="M748" s="50"/>
    </row>
    <row r="749" spans="1:13" x14ac:dyDescent="0.3">
      <c r="A749" s="4">
        <v>10965</v>
      </c>
      <c r="B749" s="2">
        <v>22521</v>
      </c>
      <c r="C749" s="8" t="s">
        <v>524</v>
      </c>
      <c r="D749" s="32">
        <v>10172.467200000001</v>
      </c>
      <c r="E749" s="39">
        <f t="shared" si="102"/>
        <v>10681.090560000001</v>
      </c>
      <c r="F749" s="39">
        <f t="shared" si="101"/>
        <v>11321.955993600001</v>
      </c>
      <c r="G749" s="39">
        <f t="shared" si="99"/>
        <v>12001.273353216</v>
      </c>
      <c r="H749" s="42">
        <f t="shared" si="100"/>
        <v>12601.337020876799</v>
      </c>
      <c r="I749" s="42">
        <f t="shared" si="103"/>
        <v>13231.40387192064</v>
      </c>
      <c r="J749" s="42">
        <f t="shared" si="104"/>
        <v>14157.602142955086</v>
      </c>
      <c r="K749" s="52">
        <f t="shared" si="105"/>
        <v>15148.634292961942</v>
      </c>
      <c r="L749" s="42">
        <f t="shared" si="106"/>
        <v>16360.525036398898</v>
      </c>
      <c r="M749" s="50">
        <f t="shared" si="107"/>
        <v>17342.156538582833</v>
      </c>
    </row>
    <row r="750" spans="1:13" x14ac:dyDescent="0.3">
      <c r="D750" s="32"/>
      <c r="E750" s="39"/>
      <c r="F750" s="39"/>
      <c r="G750" s="39"/>
      <c r="H750" s="42"/>
      <c r="I750" s="42"/>
      <c r="J750" s="42"/>
      <c r="K750" s="52"/>
      <c r="L750" s="42"/>
      <c r="M750" s="50"/>
    </row>
    <row r="751" spans="1:13" x14ac:dyDescent="0.3">
      <c r="A751" s="4">
        <v>10967</v>
      </c>
      <c r="B751" s="2" t="s">
        <v>332</v>
      </c>
      <c r="C751" s="8" t="s">
        <v>525</v>
      </c>
      <c r="D751" s="32">
        <v>30274.809600000001</v>
      </c>
      <c r="E751" s="39">
        <f t="shared" si="102"/>
        <v>31788.550080000001</v>
      </c>
      <c r="F751" s="39">
        <f t="shared" si="101"/>
        <v>33695.863084800003</v>
      </c>
      <c r="G751" s="39">
        <f t="shared" si="99"/>
        <v>35717.614869888006</v>
      </c>
      <c r="H751" s="42">
        <f t="shared" si="100"/>
        <v>37503.495613382409</v>
      </c>
      <c r="I751" s="42">
        <f t="shared" si="103"/>
        <v>39378.670394051529</v>
      </c>
      <c r="J751" s="42">
        <f t="shared" si="104"/>
        <v>42135.177321635136</v>
      </c>
      <c r="K751" s="52">
        <f t="shared" si="105"/>
        <v>45084.639734149598</v>
      </c>
      <c r="L751" s="42">
        <f t="shared" si="106"/>
        <v>48691.410912881562</v>
      </c>
      <c r="M751" s="50">
        <f t="shared" si="107"/>
        <v>51612.895567654457</v>
      </c>
    </row>
    <row r="752" spans="1:13" x14ac:dyDescent="0.3">
      <c r="D752" s="32"/>
      <c r="E752" s="39"/>
      <c r="F752" s="39"/>
      <c r="G752" s="39"/>
      <c r="H752" s="42"/>
      <c r="I752" s="42"/>
      <c r="J752" s="42"/>
      <c r="K752" s="52"/>
      <c r="L752" s="42"/>
      <c r="M752" s="50"/>
    </row>
    <row r="753" spans="1:13" x14ac:dyDescent="0.3">
      <c r="A753" s="4">
        <v>10969</v>
      </c>
      <c r="B753" s="2" t="s">
        <v>332</v>
      </c>
      <c r="C753" s="8" t="s">
        <v>526</v>
      </c>
      <c r="D753" s="32">
        <v>6374.5516800000005</v>
      </c>
      <c r="E753" s="39">
        <f t="shared" si="102"/>
        <v>6693.2792640000007</v>
      </c>
      <c r="F753" s="39">
        <f t="shared" si="101"/>
        <v>7094.8760198400005</v>
      </c>
      <c r="G753" s="39">
        <f t="shared" si="99"/>
        <v>7520.5685810304003</v>
      </c>
      <c r="H753" s="42">
        <f t="shared" si="100"/>
        <v>7896.5970100819204</v>
      </c>
      <c r="I753" s="42">
        <f t="shared" si="103"/>
        <v>8291.4268605860161</v>
      </c>
      <c r="J753" s="42">
        <f t="shared" si="104"/>
        <v>8871.8267408270367</v>
      </c>
      <c r="K753" s="52">
        <f t="shared" si="105"/>
        <v>9492.8546126849287</v>
      </c>
      <c r="L753" s="42">
        <f t="shared" si="106"/>
        <v>10252.282981699724</v>
      </c>
      <c r="M753" s="50">
        <f t="shared" si="107"/>
        <v>10867.419960601706</v>
      </c>
    </row>
    <row r="754" spans="1:13" x14ac:dyDescent="0.3">
      <c r="D754" s="32"/>
      <c r="E754" s="39"/>
      <c r="F754" s="39"/>
      <c r="G754" s="39"/>
      <c r="H754" s="42"/>
      <c r="I754" s="42"/>
      <c r="J754" s="42"/>
      <c r="K754" s="52"/>
      <c r="L754" s="42"/>
      <c r="M754" s="50"/>
    </row>
    <row r="755" spans="1:13" x14ac:dyDescent="0.3">
      <c r="A755" s="4">
        <v>10970</v>
      </c>
      <c r="B755" s="2">
        <v>41425608</v>
      </c>
      <c r="C755" s="8" t="s">
        <v>527</v>
      </c>
      <c r="D755" s="32">
        <v>15397.441920000001</v>
      </c>
      <c r="E755" s="39">
        <f t="shared" si="102"/>
        <v>16167.314016</v>
      </c>
      <c r="F755" s="39">
        <f t="shared" si="101"/>
        <v>17137.352856960002</v>
      </c>
      <c r="G755" s="39">
        <f t="shared" si="99"/>
        <v>18165.594028377604</v>
      </c>
      <c r="H755" s="42">
        <f t="shared" si="100"/>
        <v>19073.873729796484</v>
      </c>
      <c r="I755" s="42">
        <f t="shared" si="103"/>
        <v>20027.567416286307</v>
      </c>
      <c r="J755" s="42">
        <f t="shared" si="104"/>
        <v>21429.497135426347</v>
      </c>
      <c r="K755" s="52">
        <f t="shared" si="105"/>
        <v>22929.561934906193</v>
      </c>
      <c r="L755" s="42">
        <f t="shared" si="106"/>
        <v>24763.926889698687</v>
      </c>
      <c r="M755" s="50">
        <f t="shared" si="107"/>
        <v>26249.762503080608</v>
      </c>
    </row>
    <row r="756" spans="1:13" x14ac:dyDescent="0.3">
      <c r="D756" s="32"/>
      <c r="E756" s="39"/>
      <c r="F756" s="39"/>
      <c r="G756" s="39"/>
      <c r="H756" s="42"/>
      <c r="I756" s="42"/>
      <c r="J756" s="42"/>
      <c r="K756" s="52"/>
      <c r="L756" s="42"/>
      <c r="M756" s="50"/>
    </row>
    <row r="757" spans="1:13" x14ac:dyDescent="0.3">
      <c r="A757" s="4">
        <v>10971</v>
      </c>
      <c r="B757" s="2">
        <v>41425632</v>
      </c>
      <c r="C757" s="8" t="s">
        <v>528</v>
      </c>
      <c r="D757" s="32">
        <v>14329.392</v>
      </c>
      <c r="E757" s="39">
        <f t="shared" si="102"/>
        <v>15045.8616</v>
      </c>
      <c r="F757" s="39">
        <f t="shared" si="101"/>
        <v>15948.613296</v>
      </c>
      <c r="G757" s="39">
        <f t="shared" si="99"/>
        <v>16905.53009376</v>
      </c>
      <c r="H757" s="42">
        <f t="shared" si="100"/>
        <v>17750.806598448002</v>
      </c>
      <c r="I757" s="42">
        <f t="shared" si="103"/>
        <v>18638.346928370403</v>
      </c>
      <c r="J757" s="42">
        <f t="shared" si="104"/>
        <v>19943.031213356331</v>
      </c>
      <c r="K757" s="52">
        <f t="shared" si="105"/>
        <v>21339.043398291273</v>
      </c>
      <c r="L757" s="42">
        <f t="shared" si="106"/>
        <v>23046.166870154575</v>
      </c>
      <c r="M757" s="50">
        <f t="shared" si="107"/>
        <v>24428.936882363851</v>
      </c>
    </row>
    <row r="758" spans="1:13" x14ac:dyDescent="0.3">
      <c r="D758" s="32"/>
      <c r="E758" s="39"/>
      <c r="F758" s="39"/>
      <c r="G758" s="39"/>
      <c r="H758" s="42"/>
      <c r="I758" s="42"/>
      <c r="J758" s="42"/>
      <c r="K758" s="52"/>
      <c r="L758" s="42"/>
      <c r="M758" s="50"/>
    </row>
    <row r="759" spans="1:13" x14ac:dyDescent="0.3">
      <c r="A759" s="4">
        <v>10972</v>
      </c>
      <c r="B759" s="2">
        <v>23452</v>
      </c>
      <c r="C759" s="8" t="s">
        <v>529</v>
      </c>
      <c r="D759" s="32">
        <v>33526.617600000005</v>
      </c>
      <c r="E759" s="39">
        <f t="shared" si="102"/>
        <v>35202.948480000006</v>
      </c>
      <c r="F759" s="39">
        <f t="shared" si="101"/>
        <v>37315.125388800006</v>
      </c>
      <c r="G759" s="39">
        <f t="shared" si="99"/>
        <v>39554.032912128008</v>
      </c>
      <c r="H759" s="42">
        <f t="shared" si="100"/>
        <v>41531.734557734409</v>
      </c>
      <c r="I759" s="42">
        <f t="shared" si="103"/>
        <v>43608.321285621132</v>
      </c>
      <c r="J759" s="42">
        <f t="shared" si="104"/>
        <v>46660.903775614614</v>
      </c>
      <c r="K759" s="52">
        <f t="shared" si="105"/>
        <v>49927.167039907639</v>
      </c>
      <c r="L759" s="42">
        <f t="shared" si="106"/>
        <v>53921.34040310025</v>
      </c>
      <c r="M759" s="50">
        <f t="shared" si="107"/>
        <v>57156.620827286264</v>
      </c>
    </row>
    <row r="760" spans="1:13" x14ac:dyDescent="0.3">
      <c r="D760" s="32"/>
      <c r="E760" s="39"/>
      <c r="F760" s="39"/>
      <c r="G760" s="39"/>
      <c r="H760" s="42"/>
      <c r="I760" s="42"/>
      <c r="J760" s="42"/>
      <c r="K760" s="52"/>
      <c r="L760" s="42"/>
      <c r="M760" s="50"/>
    </row>
    <row r="761" spans="1:13" x14ac:dyDescent="0.3">
      <c r="A761" s="4">
        <v>10973</v>
      </c>
      <c r="B761" s="2" t="s">
        <v>332</v>
      </c>
      <c r="C761" s="8" t="s">
        <v>530</v>
      </c>
      <c r="D761" s="32">
        <v>43337.078399999999</v>
      </c>
      <c r="E761" s="39">
        <f t="shared" si="102"/>
        <v>45503.93232</v>
      </c>
      <c r="F761" s="39">
        <f t="shared" si="101"/>
        <v>48234.1682592</v>
      </c>
      <c r="G761" s="39">
        <f t="shared" si="99"/>
        <v>51128.218354751996</v>
      </c>
      <c r="H761" s="42">
        <f t="shared" si="100"/>
        <v>53684.629272489597</v>
      </c>
      <c r="I761" s="42">
        <f t="shared" si="103"/>
        <v>56368.860736114075</v>
      </c>
      <c r="J761" s="42">
        <f t="shared" si="104"/>
        <v>60314.680987642059</v>
      </c>
      <c r="K761" s="52">
        <f t="shared" si="105"/>
        <v>64536.708656777002</v>
      </c>
      <c r="L761" s="42">
        <f t="shared" si="106"/>
        <v>69699.645349319166</v>
      </c>
      <c r="M761" s="50">
        <f t="shared" si="107"/>
        <v>73881.624070278311</v>
      </c>
    </row>
    <row r="762" spans="1:13" x14ac:dyDescent="0.3">
      <c r="D762" s="32"/>
      <c r="E762" s="39"/>
      <c r="F762" s="39"/>
      <c r="G762" s="39"/>
      <c r="H762" s="42"/>
      <c r="I762" s="42"/>
      <c r="J762" s="42"/>
      <c r="K762" s="52"/>
      <c r="L762" s="42"/>
      <c r="M762" s="50"/>
    </row>
    <row r="763" spans="1:13" x14ac:dyDescent="0.3">
      <c r="A763" s="4">
        <v>10974</v>
      </c>
      <c r="B763" s="2">
        <v>37586381</v>
      </c>
      <c r="C763" s="8" t="s">
        <v>531</v>
      </c>
      <c r="D763" s="32">
        <v>25014.83712</v>
      </c>
      <c r="E763" s="39">
        <f t="shared" si="102"/>
        <v>26265.578976000001</v>
      </c>
      <c r="F763" s="39">
        <f t="shared" si="101"/>
        <v>27841.513714560002</v>
      </c>
      <c r="G763" s="39">
        <f t="shared" si="99"/>
        <v>29512.0045374336</v>
      </c>
      <c r="H763" s="42">
        <f t="shared" si="100"/>
        <v>30987.604764305281</v>
      </c>
      <c r="I763" s="42">
        <f t="shared" si="103"/>
        <v>32536.985002520545</v>
      </c>
      <c r="J763" s="42">
        <f t="shared" si="104"/>
        <v>34814.573952696985</v>
      </c>
      <c r="K763" s="52">
        <f t="shared" si="105"/>
        <v>37251.594129385776</v>
      </c>
      <c r="L763" s="42">
        <f t="shared" si="106"/>
        <v>40231.721659736635</v>
      </c>
      <c r="M763" s="50">
        <f t="shared" si="107"/>
        <v>42645.624959320834</v>
      </c>
    </row>
    <row r="764" spans="1:13" x14ac:dyDescent="0.3">
      <c r="D764" s="32"/>
      <c r="E764" s="39"/>
      <c r="F764" s="39"/>
      <c r="G764" s="39"/>
      <c r="H764" s="42"/>
      <c r="I764" s="42"/>
      <c r="J764" s="42"/>
      <c r="K764" s="52"/>
      <c r="L764" s="42"/>
      <c r="M764" s="50"/>
    </row>
    <row r="765" spans="1:13" x14ac:dyDescent="0.3">
      <c r="A765" s="4">
        <v>10975</v>
      </c>
      <c r="B765" s="2">
        <v>38611404</v>
      </c>
      <c r="C765" s="8" t="s">
        <v>532</v>
      </c>
      <c r="D765" s="32">
        <v>29739.521280000001</v>
      </c>
      <c r="E765" s="39">
        <f t="shared" si="102"/>
        <v>31226.497343999999</v>
      </c>
      <c r="F765" s="39">
        <f t="shared" si="101"/>
        <v>33100.087184639997</v>
      </c>
      <c r="G765" s="39">
        <f t="shared" si="99"/>
        <v>35086.092415718398</v>
      </c>
      <c r="H765" s="42">
        <f t="shared" si="100"/>
        <v>36840.397036504321</v>
      </c>
      <c r="I765" s="42">
        <f t="shared" si="103"/>
        <v>38682.416888329535</v>
      </c>
      <c r="J765" s="42">
        <f t="shared" si="104"/>
        <v>41390.186070512602</v>
      </c>
      <c r="K765" s="52">
        <f t="shared" si="105"/>
        <v>44287.499095448482</v>
      </c>
      <c r="L765" s="42">
        <f t="shared" si="106"/>
        <v>47830.499023084361</v>
      </c>
      <c r="M765" s="50">
        <f t="shared" si="107"/>
        <v>50700.328964469423</v>
      </c>
    </row>
    <row r="766" spans="1:13" x14ac:dyDescent="0.3">
      <c r="D766" s="32"/>
      <c r="E766" s="39"/>
      <c r="F766" s="39"/>
      <c r="G766" s="39"/>
      <c r="H766" s="42"/>
      <c r="I766" s="42"/>
      <c r="J766" s="42"/>
      <c r="K766" s="52"/>
      <c r="L766" s="42"/>
      <c r="M766" s="50"/>
    </row>
    <row r="767" spans="1:13" x14ac:dyDescent="0.3">
      <c r="A767" s="4">
        <v>10976</v>
      </c>
      <c r="B767" s="2">
        <v>24891</v>
      </c>
      <c r="C767" s="8" t="s">
        <v>533</v>
      </c>
      <c r="D767" s="32">
        <v>40274.048640000001</v>
      </c>
      <c r="E767" s="39">
        <f t="shared" si="102"/>
        <v>42287.751071999999</v>
      </c>
      <c r="F767" s="39">
        <f t="shared" si="101"/>
        <v>44825.016136320002</v>
      </c>
      <c r="G767" s="39">
        <f t="shared" si="99"/>
        <v>47514.517104499202</v>
      </c>
      <c r="H767" s="42">
        <f t="shared" si="100"/>
        <v>49890.242959724164</v>
      </c>
      <c r="I767" s="42">
        <f t="shared" si="103"/>
        <v>52384.755107710371</v>
      </c>
      <c r="J767" s="42">
        <f t="shared" si="104"/>
        <v>56051.687965250094</v>
      </c>
      <c r="K767" s="52">
        <f t="shared" si="105"/>
        <v>59975.306122817601</v>
      </c>
      <c r="L767" s="42">
        <f t="shared" si="106"/>
        <v>64773.330612643011</v>
      </c>
      <c r="M767" s="50">
        <f t="shared" si="107"/>
        <v>68659.730449401584</v>
      </c>
    </row>
    <row r="768" spans="1:13" x14ac:dyDescent="0.3">
      <c r="D768" s="32"/>
      <c r="E768" s="39"/>
      <c r="F768" s="39"/>
      <c r="G768" s="39"/>
      <c r="H768" s="42"/>
      <c r="I768" s="42"/>
      <c r="J768" s="42"/>
      <c r="K768" s="52"/>
      <c r="L768" s="42"/>
      <c r="M768" s="50"/>
    </row>
    <row r="769" spans="1:13" x14ac:dyDescent="0.3">
      <c r="A769" s="4">
        <v>10977</v>
      </c>
      <c r="B769" s="2">
        <v>4102</v>
      </c>
      <c r="C769" s="8" t="s">
        <v>534</v>
      </c>
      <c r="D769" s="32">
        <v>29739.521280000001</v>
      </c>
      <c r="E769" s="39">
        <f t="shared" si="102"/>
        <v>31226.497343999999</v>
      </c>
      <c r="F769" s="39">
        <f t="shared" si="101"/>
        <v>33100.087184639997</v>
      </c>
      <c r="G769" s="39">
        <f t="shared" si="99"/>
        <v>35086.092415718398</v>
      </c>
      <c r="H769" s="42">
        <f t="shared" si="100"/>
        <v>36840.397036504321</v>
      </c>
      <c r="I769" s="42">
        <f t="shared" si="103"/>
        <v>38682.416888329535</v>
      </c>
      <c r="J769" s="42">
        <f t="shared" si="104"/>
        <v>41390.186070512602</v>
      </c>
      <c r="K769" s="52">
        <f t="shared" si="105"/>
        <v>44287.499095448482</v>
      </c>
      <c r="L769" s="42">
        <f t="shared" si="106"/>
        <v>47830.499023084361</v>
      </c>
      <c r="M769" s="50">
        <f t="shared" si="107"/>
        <v>50700.328964469423</v>
      </c>
    </row>
    <row r="770" spans="1:13" x14ac:dyDescent="0.3">
      <c r="D770" s="32"/>
      <c r="E770" s="39"/>
      <c r="F770" s="39"/>
      <c r="G770" s="39"/>
      <c r="H770" s="42"/>
      <c r="I770" s="42"/>
      <c r="J770" s="42"/>
      <c r="K770" s="52"/>
      <c r="L770" s="42"/>
      <c r="M770" s="50"/>
    </row>
    <row r="771" spans="1:13" x14ac:dyDescent="0.3">
      <c r="A771" s="4">
        <v>10978</v>
      </c>
      <c r="B771" s="2">
        <v>5738</v>
      </c>
      <c r="C771" s="8" t="s">
        <v>535</v>
      </c>
      <c r="D771" s="32">
        <v>27912.071039999999</v>
      </c>
      <c r="E771" s="39">
        <f t="shared" si="102"/>
        <v>29307.674591999999</v>
      </c>
      <c r="F771" s="39">
        <f t="shared" si="101"/>
        <v>31066.135067520001</v>
      </c>
      <c r="G771" s="39">
        <f t="shared" si="99"/>
        <v>32930.103171571202</v>
      </c>
      <c r="H771" s="42">
        <f t="shared" si="100"/>
        <v>34576.608330149764</v>
      </c>
      <c r="I771" s="42">
        <f t="shared" si="103"/>
        <v>36305.438746657252</v>
      </c>
      <c r="J771" s="42">
        <f t="shared" si="104"/>
        <v>38846.819458923259</v>
      </c>
      <c r="K771" s="52">
        <f t="shared" si="105"/>
        <v>41566.09682104789</v>
      </c>
      <c r="L771" s="42">
        <f t="shared" si="106"/>
        <v>44891.384566731722</v>
      </c>
      <c r="M771" s="50">
        <f t="shared" si="107"/>
        <v>47584.867640735625</v>
      </c>
    </row>
    <row r="772" spans="1:13" x14ac:dyDescent="0.3">
      <c r="D772" s="32"/>
      <c r="E772" s="39"/>
      <c r="F772" s="39"/>
      <c r="G772" s="39"/>
      <c r="H772" s="42"/>
      <c r="I772" s="42"/>
      <c r="J772" s="42"/>
      <c r="K772" s="52"/>
      <c r="L772" s="42"/>
      <c r="M772" s="50"/>
    </row>
    <row r="773" spans="1:13" x14ac:dyDescent="0.3">
      <c r="A773" s="4" t="s">
        <v>536</v>
      </c>
      <c r="C773" s="8" t="s">
        <v>537</v>
      </c>
      <c r="D773" s="32">
        <v>7236.7948800000013</v>
      </c>
      <c r="E773" s="39">
        <f t="shared" si="102"/>
        <v>7598.6346240000012</v>
      </c>
      <c r="F773" s="39">
        <f t="shared" si="101"/>
        <v>8054.5527014400013</v>
      </c>
      <c r="G773" s="39">
        <f t="shared" si="99"/>
        <v>8537.825863526401</v>
      </c>
      <c r="H773" s="42">
        <f t="shared" si="100"/>
        <v>8964.7171567027217</v>
      </c>
      <c r="I773" s="42">
        <f t="shared" si="103"/>
        <v>9412.9530145378576</v>
      </c>
      <c r="J773" s="42">
        <f t="shared" si="104"/>
        <v>10071.859725555507</v>
      </c>
      <c r="K773" s="52">
        <f t="shared" si="105"/>
        <v>10776.889906344393</v>
      </c>
      <c r="L773" s="42">
        <f t="shared" si="106"/>
        <v>11639.041098851945</v>
      </c>
      <c r="M773" s="50">
        <f t="shared" si="107"/>
        <v>12337.383564783062</v>
      </c>
    </row>
    <row r="774" spans="1:13" x14ac:dyDescent="0.3">
      <c r="D774" s="32"/>
      <c r="E774" s="39"/>
      <c r="F774" s="39"/>
      <c r="G774" s="39"/>
      <c r="H774" s="42"/>
      <c r="I774" s="42"/>
      <c r="J774" s="42"/>
      <c r="K774" s="52"/>
      <c r="L774" s="42"/>
      <c r="M774" s="50"/>
    </row>
    <row r="775" spans="1:13" x14ac:dyDescent="0.3">
      <c r="A775" s="4" t="s">
        <v>318</v>
      </c>
      <c r="B775" s="2" t="s">
        <v>319</v>
      </c>
      <c r="C775" s="8" t="s">
        <v>320</v>
      </c>
      <c r="D775" s="32"/>
      <c r="E775" s="39"/>
      <c r="F775" s="39"/>
      <c r="G775" s="39"/>
      <c r="H775" s="42"/>
      <c r="I775" s="42"/>
      <c r="J775" s="42"/>
      <c r="K775" s="52"/>
      <c r="L775" s="42"/>
      <c r="M775" s="50"/>
    </row>
    <row r="776" spans="1:13" x14ac:dyDescent="0.3">
      <c r="D776" s="32"/>
      <c r="E776" s="39"/>
      <c r="F776" s="39"/>
      <c r="G776" s="39"/>
      <c r="H776" s="42"/>
      <c r="I776" s="42"/>
      <c r="J776" s="42"/>
      <c r="K776" s="52"/>
      <c r="L776" s="42"/>
      <c r="M776" s="50"/>
    </row>
    <row r="777" spans="1:13" ht="15.6" x14ac:dyDescent="0.3">
      <c r="A777" s="20" t="s">
        <v>321</v>
      </c>
      <c r="B777" s="20" t="s">
        <v>538</v>
      </c>
      <c r="C777" s="21" t="s">
        <v>539</v>
      </c>
      <c r="D777" s="33"/>
      <c r="E777" s="39"/>
      <c r="F777" s="35"/>
      <c r="G777" s="35"/>
      <c r="H777" s="35"/>
      <c r="I777" s="35"/>
      <c r="J777" s="35"/>
      <c r="K777" s="31"/>
      <c r="L777" s="35"/>
      <c r="M777" s="21"/>
    </row>
    <row r="778" spans="1:13" x14ac:dyDescent="0.3">
      <c r="A778" s="4" t="s">
        <v>318</v>
      </c>
      <c r="B778" s="2" t="s">
        <v>319</v>
      </c>
      <c r="C778" s="8" t="s">
        <v>320</v>
      </c>
      <c r="D778" s="32"/>
      <c r="E778" s="39"/>
      <c r="F778" s="39"/>
      <c r="G778" s="39"/>
      <c r="H778" s="42"/>
      <c r="I778" s="42"/>
      <c r="J778" s="42"/>
      <c r="K778" s="52"/>
      <c r="L778" s="42"/>
      <c r="M778" s="50"/>
    </row>
    <row r="779" spans="1:13" x14ac:dyDescent="0.3">
      <c r="A779" s="4">
        <v>11050</v>
      </c>
      <c r="B779" s="2" t="s">
        <v>540</v>
      </c>
      <c r="C779" s="8" t="s">
        <v>541</v>
      </c>
      <c r="D779" s="32">
        <v>61962.311040000008</v>
      </c>
      <c r="E779" s="39">
        <f t="shared" si="102"/>
        <v>65060.426592000011</v>
      </c>
      <c r="F779" s="39">
        <f t="shared" ref="F779:F837" si="108">E779*0.06+E779</f>
        <v>68964.052187520007</v>
      </c>
      <c r="G779" s="39">
        <f t="shared" ref="G779:G837" si="109">F779*0.06+F779</f>
        <v>73101.895318771203</v>
      </c>
      <c r="H779" s="42">
        <f t="shared" ref="H779:H837" si="110">G779*0.05+G779</f>
        <v>76756.99008470976</v>
      </c>
      <c r="I779" s="42">
        <f t="shared" si="103"/>
        <v>80594.839588945251</v>
      </c>
      <c r="J779" s="42">
        <f t="shared" si="104"/>
        <v>86236.478360171415</v>
      </c>
      <c r="K779" s="52">
        <f t="shared" si="105"/>
        <v>92273.031845383419</v>
      </c>
      <c r="L779" s="42">
        <f t="shared" si="106"/>
        <v>99654.874393014092</v>
      </c>
      <c r="M779" s="50">
        <f t="shared" si="107"/>
        <v>105634.16685659494</v>
      </c>
    </row>
    <row r="780" spans="1:13" x14ac:dyDescent="0.3">
      <c r="D780" s="32"/>
      <c r="E780" s="39"/>
      <c r="F780" s="39"/>
      <c r="G780" s="39"/>
      <c r="H780" s="42"/>
      <c r="I780" s="42"/>
      <c r="J780" s="42"/>
      <c r="K780" s="52"/>
      <c r="L780" s="42"/>
      <c r="M780" s="50"/>
    </row>
    <row r="781" spans="1:13" x14ac:dyDescent="0.3">
      <c r="A781" s="4">
        <v>11051</v>
      </c>
      <c r="B781" s="2" t="s">
        <v>542</v>
      </c>
      <c r="C781" s="8" t="s">
        <v>543</v>
      </c>
      <c r="D781" s="32">
        <v>33878.93376</v>
      </c>
      <c r="E781" s="39">
        <f t="shared" ref="E781:E844" si="111">D781*0.05+D781</f>
        <v>35572.880447999996</v>
      </c>
      <c r="F781" s="39">
        <f t="shared" si="108"/>
        <v>37707.253274879993</v>
      </c>
      <c r="G781" s="39">
        <f t="shared" si="109"/>
        <v>39969.688471372792</v>
      </c>
      <c r="H781" s="42">
        <f t="shared" si="110"/>
        <v>41968.172894941432</v>
      </c>
      <c r="I781" s="42">
        <f t="shared" ref="I781:I844" si="112">H781*0.05+H781</f>
        <v>44066.581539688501</v>
      </c>
      <c r="J781" s="42">
        <f t="shared" ref="J781:J844" si="113">I781*0.07+I781</f>
        <v>47151.242247466696</v>
      </c>
      <c r="K781" s="52">
        <f t="shared" ref="K781:K844" si="114">J781*0.07+J781</f>
        <v>50451.829204789363</v>
      </c>
      <c r="L781" s="42">
        <f t="shared" ref="L781:L844" si="115">K781*0.08+K781</f>
        <v>54487.975541172513</v>
      </c>
      <c r="M781" s="50">
        <f t="shared" si="107"/>
        <v>57757.254073642864</v>
      </c>
    </row>
    <row r="782" spans="1:13" x14ac:dyDescent="0.3">
      <c r="D782" s="32"/>
      <c r="E782" s="39"/>
      <c r="F782" s="39"/>
      <c r="G782" s="39"/>
      <c r="H782" s="42"/>
      <c r="I782" s="42"/>
      <c r="J782" s="42"/>
      <c r="K782" s="52"/>
      <c r="L782" s="42"/>
      <c r="M782" s="50"/>
    </row>
    <row r="783" spans="1:13" x14ac:dyDescent="0.3">
      <c r="A783" s="4">
        <v>11052</v>
      </c>
      <c r="B783" s="2" t="s">
        <v>544</v>
      </c>
      <c r="C783" s="8" t="s">
        <v>545</v>
      </c>
      <c r="D783" s="32">
        <v>11912.987519999999</v>
      </c>
      <c r="E783" s="39">
        <f t="shared" si="111"/>
        <v>12508.636895999998</v>
      </c>
      <c r="F783" s="39">
        <f t="shared" si="108"/>
        <v>13259.155109759999</v>
      </c>
      <c r="G783" s="39">
        <f t="shared" si="109"/>
        <v>14054.704416345598</v>
      </c>
      <c r="H783" s="42">
        <f t="shared" si="110"/>
        <v>14757.439637162877</v>
      </c>
      <c r="I783" s="42">
        <f t="shared" si="112"/>
        <v>15495.31161902102</v>
      </c>
      <c r="J783" s="42">
        <f t="shared" si="113"/>
        <v>16579.983432352492</v>
      </c>
      <c r="K783" s="52">
        <f t="shared" si="114"/>
        <v>17740.582272617168</v>
      </c>
      <c r="L783" s="42">
        <f t="shared" si="115"/>
        <v>19159.828854426542</v>
      </c>
      <c r="M783" s="50">
        <f t="shared" ref="M783:M846" si="116">L783*0.06+L783</f>
        <v>20309.418585692132</v>
      </c>
    </row>
    <row r="784" spans="1:13" x14ac:dyDescent="0.3">
      <c r="D784" s="32"/>
      <c r="E784" s="39"/>
      <c r="F784" s="39"/>
      <c r="G784" s="39"/>
      <c r="H784" s="42"/>
      <c r="I784" s="42"/>
      <c r="J784" s="42"/>
      <c r="K784" s="52"/>
      <c r="L784" s="42"/>
      <c r="M784" s="50"/>
    </row>
    <row r="785" spans="1:13" x14ac:dyDescent="0.3">
      <c r="A785" s="4">
        <v>11053</v>
      </c>
      <c r="B785" s="2" t="s">
        <v>546</v>
      </c>
      <c r="C785" s="8" t="s">
        <v>547</v>
      </c>
      <c r="D785" s="32">
        <v>291227.79840000003</v>
      </c>
      <c r="E785" s="39">
        <f t="shared" si="111"/>
        <v>305789.18832000002</v>
      </c>
      <c r="F785" s="39">
        <f t="shared" si="108"/>
        <v>324136.53961919999</v>
      </c>
      <c r="G785" s="39">
        <f t="shared" si="109"/>
        <v>343584.73199635197</v>
      </c>
      <c r="H785" s="42">
        <f t="shared" si="110"/>
        <v>360763.96859616955</v>
      </c>
      <c r="I785" s="42">
        <f t="shared" si="112"/>
        <v>378802.16702597804</v>
      </c>
      <c r="J785" s="42">
        <f t="shared" si="113"/>
        <v>405318.31871779647</v>
      </c>
      <c r="K785" s="52">
        <f t="shared" si="114"/>
        <v>433690.60102804221</v>
      </c>
      <c r="L785" s="42">
        <f t="shared" si="115"/>
        <v>468385.84911028558</v>
      </c>
      <c r="M785" s="50">
        <f t="shared" si="116"/>
        <v>496489.0000569027</v>
      </c>
    </row>
    <row r="786" spans="1:13" x14ac:dyDescent="0.3">
      <c r="D786" s="32"/>
      <c r="E786" s="39"/>
      <c r="F786" s="39"/>
      <c r="G786" s="39"/>
      <c r="H786" s="42"/>
      <c r="I786" s="42"/>
      <c r="J786" s="42"/>
      <c r="K786" s="52"/>
      <c r="L786" s="42"/>
      <c r="M786" s="50"/>
    </row>
    <row r="787" spans="1:13" x14ac:dyDescent="0.3">
      <c r="A787" s="4">
        <v>11054</v>
      </c>
      <c r="B787" s="2" t="s">
        <v>548</v>
      </c>
      <c r="C787" s="8" t="s">
        <v>549</v>
      </c>
      <c r="D787" s="32">
        <v>11750.1216</v>
      </c>
      <c r="E787" s="39">
        <f t="shared" si="111"/>
        <v>12337.62768</v>
      </c>
      <c r="F787" s="39">
        <f t="shared" si="108"/>
        <v>13077.8853408</v>
      </c>
      <c r="G787" s="39">
        <f t="shared" si="109"/>
        <v>13862.558461248</v>
      </c>
      <c r="H787" s="42">
        <f t="shared" si="110"/>
        <v>14555.6863843104</v>
      </c>
      <c r="I787" s="42">
        <f t="shared" si="112"/>
        <v>15283.47070352592</v>
      </c>
      <c r="J787" s="42">
        <f t="shared" si="113"/>
        <v>16353.313652772735</v>
      </c>
      <c r="K787" s="52">
        <f t="shared" si="114"/>
        <v>17498.045608466826</v>
      </c>
      <c r="L787" s="42">
        <f t="shared" si="115"/>
        <v>18897.889257144172</v>
      </c>
      <c r="M787" s="50">
        <f t="shared" si="116"/>
        <v>20031.762612572824</v>
      </c>
    </row>
    <row r="788" spans="1:13" x14ac:dyDescent="0.3">
      <c r="D788" s="32"/>
      <c r="E788" s="39"/>
      <c r="F788" s="39"/>
      <c r="G788" s="39"/>
      <c r="H788" s="42"/>
      <c r="I788" s="42"/>
      <c r="J788" s="42"/>
      <c r="K788" s="52"/>
      <c r="L788" s="42"/>
      <c r="M788" s="50"/>
    </row>
    <row r="789" spans="1:13" x14ac:dyDescent="0.3">
      <c r="A789" s="4">
        <v>11055</v>
      </c>
      <c r="B789" s="2" t="s">
        <v>550</v>
      </c>
      <c r="C789" s="8" t="s">
        <v>551</v>
      </c>
      <c r="D789" s="32">
        <v>82642.976640000008</v>
      </c>
      <c r="E789" s="39">
        <f t="shared" si="111"/>
        <v>86775.125472000014</v>
      </c>
      <c r="F789" s="39">
        <f t="shared" si="108"/>
        <v>91981.633000320013</v>
      </c>
      <c r="G789" s="39">
        <f t="shared" si="109"/>
        <v>97500.530980339216</v>
      </c>
      <c r="H789" s="42">
        <f t="shared" si="110"/>
        <v>102375.55752935617</v>
      </c>
      <c r="I789" s="42">
        <f t="shared" si="112"/>
        <v>107494.33540582398</v>
      </c>
      <c r="J789" s="42">
        <f t="shared" si="113"/>
        <v>115018.93888423165</v>
      </c>
      <c r="K789" s="52">
        <f t="shared" si="114"/>
        <v>123070.26460612786</v>
      </c>
      <c r="L789" s="42">
        <f t="shared" si="115"/>
        <v>132915.8857746181</v>
      </c>
      <c r="M789" s="50">
        <f t="shared" si="116"/>
        <v>140890.83892109519</v>
      </c>
    </row>
    <row r="790" spans="1:13" x14ac:dyDescent="0.3">
      <c r="D790" s="32"/>
      <c r="E790" s="39"/>
      <c r="F790" s="39"/>
      <c r="G790" s="39"/>
      <c r="H790" s="42"/>
      <c r="I790" s="42"/>
      <c r="J790" s="42"/>
      <c r="K790" s="52"/>
      <c r="L790" s="42"/>
      <c r="M790" s="50"/>
    </row>
    <row r="791" spans="1:13" x14ac:dyDescent="0.3">
      <c r="A791" s="4">
        <v>11056</v>
      </c>
      <c r="B791" s="2" t="s">
        <v>552</v>
      </c>
      <c r="C791" s="8" t="s">
        <v>553</v>
      </c>
      <c r="D791" s="32">
        <v>33878.93376</v>
      </c>
      <c r="E791" s="39">
        <f t="shared" si="111"/>
        <v>35572.880447999996</v>
      </c>
      <c r="F791" s="39">
        <f t="shared" si="108"/>
        <v>37707.253274879993</v>
      </c>
      <c r="G791" s="39">
        <f t="shared" si="109"/>
        <v>39969.688471372792</v>
      </c>
      <c r="H791" s="42">
        <f t="shared" si="110"/>
        <v>41968.172894941432</v>
      </c>
      <c r="I791" s="42">
        <f t="shared" si="112"/>
        <v>44066.581539688501</v>
      </c>
      <c r="J791" s="42">
        <f t="shared" si="113"/>
        <v>47151.242247466696</v>
      </c>
      <c r="K791" s="52">
        <f t="shared" si="114"/>
        <v>50451.829204789363</v>
      </c>
      <c r="L791" s="42">
        <f t="shared" si="115"/>
        <v>54487.975541172513</v>
      </c>
      <c r="M791" s="50">
        <f t="shared" si="116"/>
        <v>57757.254073642864</v>
      </c>
    </row>
    <row r="792" spans="1:13" x14ac:dyDescent="0.3">
      <c r="D792" s="32"/>
      <c r="E792" s="39"/>
      <c r="F792" s="39"/>
      <c r="G792" s="39"/>
      <c r="H792" s="42"/>
      <c r="I792" s="42"/>
      <c r="J792" s="42"/>
      <c r="K792" s="52"/>
      <c r="L792" s="42"/>
      <c r="M792" s="50"/>
    </row>
    <row r="793" spans="1:13" x14ac:dyDescent="0.3">
      <c r="A793" s="4">
        <v>11057</v>
      </c>
      <c r="B793" s="2" t="s">
        <v>554</v>
      </c>
      <c r="C793" s="8" t="s">
        <v>555</v>
      </c>
      <c r="D793" s="32">
        <v>31455.70176</v>
      </c>
      <c r="E793" s="39">
        <f t="shared" si="111"/>
        <v>33028.486848</v>
      </c>
      <c r="F793" s="39">
        <f t="shared" si="108"/>
        <v>35010.196058879999</v>
      </c>
      <c r="G793" s="39">
        <f t="shared" si="109"/>
        <v>37110.807822412797</v>
      </c>
      <c r="H793" s="42">
        <f t="shared" si="110"/>
        <v>38966.348213533434</v>
      </c>
      <c r="I793" s="42">
        <f t="shared" si="112"/>
        <v>40914.665624210109</v>
      </c>
      <c r="J793" s="42">
        <f t="shared" si="113"/>
        <v>43778.69221790482</v>
      </c>
      <c r="K793" s="52">
        <f t="shared" si="114"/>
        <v>46843.200673158157</v>
      </c>
      <c r="L793" s="42">
        <f t="shared" si="115"/>
        <v>50590.656727010806</v>
      </c>
      <c r="M793" s="50">
        <f t="shared" si="116"/>
        <v>53626.096130631457</v>
      </c>
    </row>
    <row r="794" spans="1:13" x14ac:dyDescent="0.3">
      <c r="D794" s="32"/>
      <c r="E794" s="39"/>
      <c r="F794" s="39"/>
      <c r="G794" s="39"/>
      <c r="H794" s="42"/>
      <c r="I794" s="42"/>
      <c r="J794" s="42"/>
      <c r="K794" s="52"/>
      <c r="L794" s="42"/>
      <c r="M794" s="50"/>
    </row>
    <row r="795" spans="1:13" x14ac:dyDescent="0.3">
      <c r="A795" s="4">
        <v>11058</v>
      </c>
      <c r="B795" s="2" t="s">
        <v>556</v>
      </c>
      <c r="C795" s="8" t="s">
        <v>557</v>
      </c>
      <c r="D795" s="32">
        <v>506908.37567999994</v>
      </c>
      <c r="E795" s="39">
        <f t="shared" si="111"/>
        <v>532253.79446399992</v>
      </c>
      <c r="F795" s="39">
        <f t="shared" si="108"/>
        <v>564189.02213183988</v>
      </c>
      <c r="G795" s="39">
        <f t="shared" si="109"/>
        <v>598040.36345975031</v>
      </c>
      <c r="H795" s="42">
        <f t="shared" si="110"/>
        <v>627942.38163273782</v>
      </c>
      <c r="I795" s="42">
        <f t="shared" si="112"/>
        <v>659339.50071437471</v>
      </c>
      <c r="J795" s="42">
        <f t="shared" si="113"/>
        <v>705493.26576438092</v>
      </c>
      <c r="K795" s="52">
        <f t="shared" si="114"/>
        <v>754877.79436788755</v>
      </c>
      <c r="L795" s="42">
        <f t="shared" si="115"/>
        <v>815268.0179173185</v>
      </c>
      <c r="M795" s="50">
        <f t="shared" si="116"/>
        <v>864184.09899235761</v>
      </c>
    </row>
    <row r="796" spans="1:13" x14ac:dyDescent="0.3">
      <c r="D796" s="32"/>
      <c r="E796" s="39"/>
      <c r="F796" s="39"/>
      <c r="G796" s="39"/>
      <c r="H796" s="42"/>
      <c r="I796" s="42"/>
      <c r="J796" s="42"/>
      <c r="K796" s="52"/>
      <c r="L796" s="42"/>
      <c r="M796" s="50"/>
    </row>
    <row r="797" spans="1:13" x14ac:dyDescent="0.3">
      <c r="A797" s="4">
        <v>11059</v>
      </c>
      <c r="B797" s="2" t="s">
        <v>558</v>
      </c>
      <c r="C797" s="8" t="s">
        <v>559</v>
      </c>
      <c r="D797" s="32">
        <v>13471.355519999999</v>
      </c>
      <c r="E797" s="39">
        <f t="shared" si="111"/>
        <v>14144.923295999999</v>
      </c>
      <c r="F797" s="39">
        <f t="shared" si="108"/>
        <v>14993.61869376</v>
      </c>
      <c r="G797" s="39">
        <f t="shared" si="109"/>
        <v>15893.2358153856</v>
      </c>
      <c r="H797" s="42">
        <f t="shared" si="110"/>
        <v>16687.897606154882</v>
      </c>
      <c r="I797" s="42">
        <f t="shared" si="112"/>
        <v>17522.292486462626</v>
      </c>
      <c r="J797" s="42">
        <f t="shared" si="113"/>
        <v>18748.852960515011</v>
      </c>
      <c r="K797" s="52">
        <f t="shared" si="114"/>
        <v>20061.272667751062</v>
      </c>
      <c r="L797" s="42">
        <f t="shared" si="115"/>
        <v>21666.174481171147</v>
      </c>
      <c r="M797" s="50">
        <f t="shared" si="116"/>
        <v>22966.144950041416</v>
      </c>
    </row>
    <row r="798" spans="1:13" x14ac:dyDescent="0.3">
      <c r="D798" s="32"/>
      <c r="E798" s="39"/>
      <c r="F798" s="39"/>
      <c r="G798" s="39"/>
      <c r="H798" s="42"/>
      <c r="I798" s="42"/>
      <c r="J798" s="42"/>
      <c r="K798" s="52"/>
      <c r="L798" s="42"/>
      <c r="M798" s="50"/>
    </row>
    <row r="799" spans="1:13" x14ac:dyDescent="0.3">
      <c r="A799" s="4">
        <v>11060</v>
      </c>
      <c r="B799" s="2">
        <v>3918999</v>
      </c>
      <c r="C799" s="8" t="s">
        <v>560</v>
      </c>
      <c r="D799" s="32">
        <v>76060.078080000007</v>
      </c>
      <c r="E799" s="39">
        <f t="shared" si="111"/>
        <v>79863.081984000004</v>
      </c>
      <c r="F799" s="39">
        <f t="shared" si="108"/>
        <v>84654.866903040005</v>
      </c>
      <c r="G799" s="39">
        <f t="shared" si="109"/>
        <v>89734.158917222405</v>
      </c>
      <c r="H799" s="42">
        <f t="shared" si="110"/>
        <v>94220.866863083531</v>
      </c>
      <c r="I799" s="42">
        <f t="shared" si="112"/>
        <v>98931.910206237706</v>
      </c>
      <c r="J799" s="42">
        <f t="shared" si="113"/>
        <v>105857.14392067435</v>
      </c>
      <c r="K799" s="52">
        <f t="shared" si="114"/>
        <v>113267.14399512156</v>
      </c>
      <c r="L799" s="42">
        <f t="shared" si="115"/>
        <v>122328.51551473129</v>
      </c>
      <c r="M799" s="50">
        <f t="shared" si="116"/>
        <v>129668.22644561518</v>
      </c>
    </row>
    <row r="800" spans="1:13" x14ac:dyDescent="0.3">
      <c r="D800" s="32"/>
      <c r="E800" s="39"/>
      <c r="F800" s="39"/>
      <c r="G800" s="39"/>
      <c r="H800" s="42"/>
      <c r="I800" s="42"/>
      <c r="J800" s="42"/>
      <c r="K800" s="52"/>
      <c r="L800" s="42"/>
      <c r="M800" s="50"/>
    </row>
    <row r="801" spans="1:13" x14ac:dyDescent="0.3">
      <c r="A801" s="4">
        <v>11061</v>
      </c>
      <c r="C801" s="8" t="s">
        <v>561</v>
      </c>
      <c r="D801" s="32">
        <v>83183.143680000008</v>
      </c>
      <c r="E801" s="39">
        <f t="shared" si="111"/>
        <v>87342.300864000004</v>
      </c>
      <c r="F801" s="39">
        <f t="shared" si="108"/>
        <v>92582.83891584001</v>
      </c>
      <c r="G801" s="39">
        <f t="shared" si="109"/>
        <v>98137.809250790408</v>
      </c>
      <c r="H801" s="42">
        <f t="shared" si="110"/>
        <v>103044.69971332993</v>
      </c>
      <c r="I801" s="42">
        <f t="shared" si="112"/>
        <v>108196.93469899643</v>
      </c>
      <c r="J801" s="42">
        <f t="shared" si="113"/>
        <v>115770.72012792618</v>
      </c>
      <c r="K801" s="52">
        <f t="shared" si="114"/>
        <v>123874.67053688101</v>
      </c>
      <c r="L801" s="42">
        <f t="shared" si="115"/>
        <v>133784.64417983149</v>
      </c>
      <c r="M801" s="50">
        <f t="shared" si="116"/>
        <v>141811.72283062138</v>
      </c>
    </row>
    <row r="802" spans="1:13" x14ac:dyDescent="0.3">
      <c r="D802" s="32"/>
      <c r="E802" s="39"/>
      <c r="F802" s="39"/>
      <c r="G802" s="39"/>
      <c r="H802" s="42"/>
      <c r="I802" s="42"/>
      <c r="J802" s="42"/>
      <c r="K802" s="52"/>
      <c r="L802" s="42"/>
      <c r="M802" s="50"/>
    </row>
    <row r="803" spans="1:13" x14ac:dyDescent="0.3">
      <c r="A803" s="4" t="s">
        <v>318</v>
      </c>
      <c r="B803" s="2" t="s">
        <v>319</v>
      </c>
      <c r="C803" s="8" t="s">
        <v>320</v>
      </c>
      <c r="D803" s="32"/>
      <c r="E803" s="39"/>
      <c r="F803" s="39"/>
      <c r="G803" s="39"/>
      <c r="H803" s="42"/>
      <c r="I803" s="42"/>
      <c r="J803" s="42"/>
      <c r="K803" s="52"/>
      <c r="L803" s="42"/>
      <c r="M803" s="50"/>
    </row>
    <row r="804" spans="1:13" ht="15.6" x14ac:dyDescent="0.3">
      <c r="A804" s="24" t="s">
        <v>562</v>
      </c>
      <c r="B804" s="24" t="s">
        <v>563</v>
      </c>
      <c r="C804" s="25"/>
      <c r="D804" s="26"/>
      <c r="E804" s="39"/>
      <c r="F804" s="25"/>
      <c r="G804" s="25"/>
      <c r="H804" s="25"/>
      <c r="I804" s="25"/>
      <c r="J804" s="25"/>
      <c r="K804" s="24"/>
      <c r="L804" s="25"/>
      <c r="M804" s="25"/>
    </row>
    <row r="805" spans="1:13" x14ac:dyDescent="0.3">
      <c r="A805" s="4" t="s">
        <v>318</v>
      </c>
      <c r="B805" s="2" t="s">
        <v>319</v>
      </c>
      <c r="C805" s="8" t="s">
        <v>320</v>
      </c>
      <c r="D805" s="32"/>
      <c r="E805" s="39"/>
      <c r="F805" s="39"/>
      <c r="G805" s="39"/>
      <c r="H805" s="42"/>
      <c r="I805" s="42"/>
      <c r="J805" s="42"/>
      <c r="K805" s="52"/>
      <c r="L805" s="42"/>
      <c r="M805" s="50"/>
    </row>
    <row r="806" spans="1:13" x14ac:dyDescent="0.3">
      <c r="D806" s="32"/>
      <c r="E806" s="39"/>
      <c r="F806" s="39"/>
      <c r="G806" s="39"/>
      <c r="H806" s="42"/>
      <c r="I806" s="42"/>
      <c r="J806" s="42"/>
      <c r="K806" s="52"/>
      <c r="L806" s="42"/>
      <c r="M806" s="50"/>
    </row>
    <row r="807" spans="1:13" ht="15.6" x14ac:dyDescent="0.3">
      <c r="A807" s="20" t="s">
        <v>321</v>
      </c>
      <c r="B807" s="20" t="s">
        <v>564</v>
      </c>
      <c r="C807" s="21" t="s">
        <v>565</v>
      </c>
      <c r="D807" s="33"/>
      <c r="E807" s="39"/>
      <c r="F807" s="35"/>
      <c r="G807" s="35"/>
      <c r="H807" s="35"/>
      <c r="I807" s="35"/>
      <c r="J807" s="35"/>
      <c r="K807" s="31"/>
      <c r="L807" s="35"/>
      <c r="M807" s="21"/>
    </row>
    <row r="808" spans="1:13" x14ac:dyDescent="0.3">
      <c r="A808" s="4" t="s">
        <v>318</v>
      </c>
      <c r="B808" s="2" t="s">
        <v>319</v>
      </c>
      <c r="C808" s="8" t="s">
        <v>320</v>
      </c>
      <c r="D808" s="32"/>
      <c r="E808" s="39"/>
      <c r="F808" s="39"/>
      <c r="G808" s="39"/>
      <c r="H808" s="42"/>
      <c r="I808" s="42"/>
      <c r="J808" s="42"/>
      <c r="K808" s="52"/>
      <c r="L808" s="42"/>
      <c r="M808" s="50"/>
    </row>
    <row r="809" spans="1:13" x14ac:dyDescent="0.3">
      <c r="A809" s="4">
        <v>11100</v>
      </c>
      <c r="B809" s="2">
        <v>3018314</v>
      </c>
      <c r="C809" s="8" t="s">
        <v>566</v>
      </c>
      <c r="D809" s="32">
        <v>104577.33888000001</v>
      </c>
      <c r="E809" s="39">
        <f t="shared" si="111"/>
        <v>109806.205824</v>
      </c>
      <c r="F809" s="39">
        <f t="shared" si="108"/>
        <v>116394.57817344001</v>
      </c>
      <c r="G809" s="39">
        <f t="shared" si="109"/>
        <v>123378.25286384641</v>
      </c>
      <c r="H809" s="42">
        <f t="shared" si="110"/>
        <v>129547.16550703874</v>
      </c>
      <c r="I809" s="42">
        <f t="shared" si="112"/>
        <v>136024.52378239066</v>
      </c>
      <c r="J809" s="42">
        <f t="shared" si="113"/>
        <v>145546.24044715802</v>
      </c>
      <c r="K809" s="52">
        <f t="shared" si="114"/>
        <v>155734.47727845909</v>
      </c>
      <c r="L809" s="42">
        <f t="shared" si="115"/>
        <v>168193.23546073583</v>
      </c>
      <c r="M809" s="50">
        <f t="shared" si="116"/>
        <v>178284.82958837997</v>
      </c>
    </row>
    <row r="810" spans="1:13" x14ac:dyDescent="0.3">
      <c r="D810" s="32"/>
      <c r="E810" s="39"/>
      <c r="F810" s="39"/>
      <c r="G810" s="39"/>
      <c r="H810" s="42"/>
      <c r="I810" s="42"/>
      <c r="J810" s="42"/>
      <c r="K810" s="52"/>
      <c r="L810" s="42"/>
      <c r="M810" s="50"/>
    </row>
    <row r="811" spans="1:13" x14ac:dyDescent="0.3">
      <c r="A811" s="4">
        <v>11101</v>
      </c>
      <c r="B811" s="2">
        <v>3021904</v>
      </c>
      <c r="C811" s="8" t="s">
        <v>567</v>
      </c>
      <c r="D811" s="32">
        <v>130642.40448</v>
      </c>
      <c r="E811" s="39">
        <f t="shared" si="111"/>
        <v>137174.52470400001</v>
      </c>
      <c r="F811" s="39">
        <f t="shared" si="108"/>
        <v>145404.99618624002</v>
      </c>
      <c r="G811" s="39">
        <f t="shared" si="109"/>
        <v>154129.29595741443</v>
      </c>
      <c r="H811" s="42">
        <f t="shared" si="110"/>
        <v>161835.76075528516</v>
      </c>
      <c r="I811" s="42">
        <f t="shared" si="112"/>
        <v>169927.54879304941</v>
      </c>
      <c r="J811" s="42">
        <f t="shared" si="113"/>
        <v>181822.47720856286</v>
      </c>
      <c r="K811" s="52">
        <f t="shared" si="114"/>
        <v>194550.05061316225</v>
      </c>
      <c r="L811" s="42">
        <f t="shared" si="115"/>
        <v>210114.05466221523</v>
      </c>
      <c r="M811" s="50">
        <f t="shared" si="116"/>
        <v>222720.89794194815</v>
      </c>
    </row>
    <row r="812" spans="1:13" x14ac:dyDescent="0.3">
      <c r="D812" s="32"/>
      <c r="E812" s="39"/>
      <c r="F812" s="39"/>
      <c r="G812" s="39"/>
      <c r="H812" s="42"/>
      <c r="I812" s="42"/>
      <c r="J812" s="42"/>
      <c r="K812" s="52"/>
      <c r="L812" s="42"/>
      <c r="M812" s="50"/>
    </row>
    <row r="813" spans="1:13" x14ac:dyDescent="0.3">
      <c r="A813" s="4">
        <v>11102</v>
      </c>
      <c r="C813" s="8" t="s">
        <v>568</v>
      </c>
      <c r="D813" s="32">
        <v>60593.299200000001</v>
      </c>
      <c r="E813" s="39">
        <f t="shared" si="111"/>
        <v>63622.964160000003</v>
      </c>
      <c r="F813" s="39">
        <f t="shared" si="108"/>
        <v>67440.342009600005</v>
      </c>
      <c r="G813" s="39">
        <f t="shared" si="109"/>
        <v>71486.762530175998</v>
      </c>
      <c r="H813" s="42">
        <f t="shared" si="110"/>
        <v>75061.100656684794</v>
      </c>
      <c r="I813" s="42">
        <f t="shared" si="112"/>
        <v>78814.15568951903</v>
      </c>
      <c r="J813" s="42">
        <f t="shared" si="113"/>
        <v>84331.146587785362</v>
      </c>
      <c r="K813" s="52">
        <f t="shared" si="114"/>
        <v>90234.326848930345</v>
      </c>
      <c r="L813" s="42">
        <f t="shared" si="115"/>
        <v>97453.07299684477</v>
      </c>
      <c r="M813" s="50">
        <f t="shared" si="116"/>
        <v>103300.25737665546</v>
      </c>
    </row>
    <row r="814" spans="1:13" x14ac:dyDescent="0.3">
      <c r="D814" s="32"/>
      <c r="E814" s="39"/>
      <c r="F814" s="39"/>
      <c r="G814" s="39"/>
      <c r="H814" s="42"/>
      <c r="I814" s="42"/>
      <c r="J814" s="42"/>
      <c r="K814" s="52"/>
      <c r="L814" s="42"/>
      <c r="M814" s="50"/>
    </row>
    <row r="815" spans="1:13" x14ac:dyDescent="0.3">
      <c r="A815" s="4">
        <v>11103</v>
      </c>
      <c r="C815" s="8" t="s">
        <v>569</v>
      </c>
      <c r="D815" s="32">
        <v>27798.382079999999</v>
      </c>
      <c r="E815" s="39">
        <f t="shared" si="111"/>
        <v>29188.301184</v>
      </c>
      <c r="F815" s="39">
        <f t="shared" si="108"/>
        <v>30939.599255040001</v>
      </c>
      <c r="G815" s="39">
        <f t="shared" si="109"/>
        <v>32795.975210342403</v>
      </c>
      <c r="H815" s="42">
        <f t="shared" si="110"/>
        <v>34435.773970859525</v>
      </c>
      <c r="I815" s="42">
        <f t="shared" si="112"/>
        <v>36157.562669402505</v>
      </c>
      <c r="J815" s="42">
        <f t="shared" si="113"/>
        <v>38688.592056260677</v>
      </c>
      <c r="K815" s="52">
        <f t="shared" si="114"/>
        <v>41396.793500198924</v>
      </c>
      <c r="L815" s="42">
        <f t="shared" si="115"/>
        <v>44708.536980214842</v>
      </c>
      <c r="M815" s="50">
        <f t="shared" si="116"/>
        <v>47391.04919902773</v>
      </c>
    </row>
    <row r="816" spans="1:13" x14ac:dyDescent="0.3">
      <c r="D816" s="32"/>
      <c r="E816" s="39"/>
      <c r="F816" s="39"/>
      <c r="G816" s="39"/>
      <c r="H816" s="42"/>
      <c r="I816" s="42"/>
      <c r="J816" s="42"/>
      <c r="K816" s="52"/>
      <c r="L816" s="42"/>
      <c r="M816" s="50"/>
    </row>
    <row r="817" spans="1:13" x14ac:dyDescent="0.3">
      <c r="A817" s="4">
        <v>11104</v>
      </c>
      <c r="B817" s="2">
        <v>30728187</v>
      </c>
      <c r="C817" s="8" t="s">
        <v>570</v>
      </c>
      <c r="D817" s="32">
        <v>29368.872959999997</v>
      </c>
      <c r="E817" s="39">
        <f t="shared" si="111"/>
        <v>30837.316607999997</v>
      </c>
      <c r="F817" s="39">
        <f t="shared" si="108"/>
        <v>32687.555604479996</v>
      </c>
      <c r="G817" s="39">
        <f t="shared" si="109"/>
        <v>34648.808940748793</v>
      </c>
      <c r="H817" s="42">
        <f t="shared" si="110"/>
        <v>36381.249387786236</v>
      </c>
      <c r="I817" s="42">
        <f t="shared" si="112"/>
        <v>38200.311857175548</v>
      </c>
      <c r="J817" s="42">
        <f t="shared" si="113"/>
        <v>40874.333687177837</v>
      </c>
      <c r="K817" s="52">
        <f t="shared" si="114"/>
        <v>43735.537045280289</v>
      </c>
      <c r="L817" s="42">
        <f t="shared" si="115"/>
        <v>47234.380008902714</v>
      </c>
      <c r="M817" s="50">
        <f t="shared" si="116"/>
        <v>50068.442809436878</v>
      </c>
    </row>
    <row r="818" spans="1:13" x14ac:dyDescent="0.3">
      <c r="D818" s="32"/>
      <c r="E818" s="39"/>
      <c r="F818" s="39"/>
      <c r="G818" s="39"/>
      <c r="H818" s="42"/>
      <c r="I818" s="42"/>
      <c r="J818" s="42"/>
      <c r="K818" s="52"/>
      <c r="L818" s="42"/>
      <c r="M818" s="50"/>
    </row>
    <row r="819" spans="1:13" x14ac:dyDescent="0.3">
      <c r="A819" s="4" t="s">
        <v>571</v>
      </c>
      <c r="B819" s="2">
        <v>4020558</v>
      </c>
      <c r="C819" s="8" t="s">
        <v>572</v>
      </c>
      <c r="D819" s="32">
        <v>74550.510720000006</v>
      </c>
      <c r="E819" s="39">
        <f t="shared" si="111"/>
        <v>78278.036256000007</v>
      </c>
      <c r="F819" s="39">
        <f t="shared" si="108"/>
        <v>82974.718431360001</v>
      </c>
      <c r="G819" s="39">
        <f t="shared" si="109"/>
        <v>87953.201537241606</v>
      </c>
      <c r="H819" s="42">
        <f t="shared" si="110"/>
        <v>92350.861614103691</v>
      </c>
      <c r="I819" s="42">
        <f t="shared" si="112"/>
        <v>96968.40469480888</v>
      </c>
      <c r="J819" s="42">
        <f t="shared" si="113"/>
        <v>103756.19302344551</v>
      </c>
      <c r="K819" s="52">
        <f t="shared" si="114"/>
        <v>111019.12653508669</v>
      </c>
      <c r="L819" s="42">
        <f t="shared" si="115"/>
        <v>119900.65665789362</v>
      </c>
      <c r="M819" s="50">
        <f t="shared" si="116"/>
        <v>127094.69605736724</v>
      </c>
    </row>
    <row r="820" spans="1:13" x14ac:dyDescent="0.3">
      <c r="D820" s="32"/>
      <c r="E820" s="39"/>
      <c r="F820" s="39"/>
      <c r="G820" s="39"/>
      <c r="H820" s="42"/>
      <c r="I820" s="42"/>
      <c r="J820" s="42"/>
      <c r="K820" s="52"/>
      <c r="L820" s="42"/>
      <c r="M820" s="50"/>
    </row>
    <row r="821" spans="1:13" x14ac:dyDescent="0.3">
      <c r="A821" s="4">
        <v>11105</v>
      </c>
      <c r="B821" s="2">
        <v>4024195</v>
      </c>
      <c r="C821" s="8" t="s">
        <v>573</v>
      </c>
      <c r="D821" s="32">
        <v>90399.09311999999</v>
      </c>
      <c r="E821" s="39">
        <f t="shared" si="111"/>
        <v>94919.047775999992</v>
      </c>
      <c r="F821" s="39">
        <f t="shared" si="108"/>
        <v>100614.19064255999</v>
      </c>
      <c r="G821" s="39">
        <f t="shared" si="109"/>
        <v>106651.04208111358</v>
      </c>
      <c r="H821" s="42">
        <f t="shared" si="110"/>
        <v>111983.59418516926</v>
      </c>
      <c r="I821" s="42">
        <f t="shared" si="112"/>
        <v>117582.77389442772</v>
      </c>
      <c r="J821" s="42">
        <f t="shared" si="113"/>
        <v>125813.56806703766</v>
      </c>
      <c r="K821" s="52">
        <f t="shared" si="114"/>
        <v>134620.51783173031</v>
      </c>
      <c r="L821" s="42">
        <f t="shared" si="115"/>
        <v>145390.15925826874</v>
      </c>
      <c r="M821" s="50">
        <f t="shared" si="116"/>
        <v>154113.56881376487</v>
      </c>
    </row>
    <row r="822" spans="1:13" x14ac:dyDescent="0.3">
      <c r="D822" s="32"/>
      <c r="E822" s="39"/>
      <c r="F822" s="39"/>
      <c r="G822" s="39"/>
      <c r="H822" s="42"/>
      <c r="I822" s="42"/>
      <c r="J822" s="42"/>
      <c r="K822" s="52"/>
      <c r="L822" s="42"/>
      <c r="M822" s="50"/>
    </row>
    <row r="823" spans="1:13" x14ac:dyDescent="0.3">
      <c r="A823" s="4">
        <v>11106</v>
      </c>
      <c r="B823" s="2">
        <v>4024632</v>
      </c>
      <c r="C823" s="8" t="s">
        <v>574</v>
      </c>
      <c r="D823" s="32">
        <v>105895.41312</v>
      </c>
      <c r="E823" s="39">
        <f t="shared" si="111"/>
        <v>111190.18377599999</v>
      </c>
      <c r="F823" s="39">
        <f t="shared" si="108"/>
        <v>117861.59480255999</v>
      </c>
      <c r="G823" s="39">
        <f t="shared" si="109"/>
        <v>124933.2904907136</v>
      </c>
      <c r="H823" s="42">
        <f t="shared" si="110"/>
        <v>131179.95501524929</v>
      </c>
      <c r="I823" s="42">
        <f t="shared" si="112"/>
        <v>137738.95276601176</v>
      </c>
      <c r="J823" s="42">
        <f t="shared" si="113"/>
        <v>147380.67945963258</v>
      </c>
      <c r="K823" s="52">
        <f t="shared" si="114"/>
        <v>157697.32702180685</v>
      </c>
      <c r="L823" s="42">
        <f t="shared" si="115"/>
        <v>170313.11318355141</v>
      </c>
      <c r="M823" s="50">
        <f t="shared" si="116"/>
        <v>180531.8999745645</v>
      </c>
    </row>
    <row r="824" spans="1:13" x14ac:dyDescent="0.3">
      <c r="D824" s="32"/>
      <c r="E824" s="39"/>
      <c r="F824" s="39"/>
      <c r="G824" s="39"/>
      <c r="H824" s="42"/>
      <c r="I824" s="42"/>
      <c r="J824" s="42"/>
      <c r="K824" s="52"/>
      <c r="L824" s="42"/>
      <c r="M824" s="50"/>
    </row>
    <row r="825" spans="1:13" x14ac:dyDescent="0.3">
      <c r="A825" s="4">
        <v>11107</v>
      </c>
      <c r="B825" s="2">
        <v>4024633</v>
      </c>
      <c r="C825" s="8" t="s">
        <v>574</v>
      </c>
      <c r="D825" s="32">
        <v>110073.14304000001</v>
      </c>
      <c r="E825" s="39">
        <f t="shared" si="111"/>
        <v>115576.80019200001</v>
      </c>
      <c r="F825" s="39">
        <f t="shared" si="108"/>
        <v>122511.40820352001</v>
      </c>
      <c r="G825" s="39">
        <f t="shared" si="109"/>
        <v>129862.09269573122</v>
      </c>
      <c r="H825" s="42">
        <f t="shared" si="110"/>
        <v>136355.19733051778</v>
      </c>
      <c r="I825" s="42">
        <f t="shared" si="112"/>
        <v>143172.95719704367</v>
      </c>
      <c r="J825" s="42">
        <f t="shared" si="113"/>
        <v>153195.06420083673</v>
      </c>
      <c r="K825" s="52">
        <f t="shared" si="114"/>
        <v>163918.7186948953</v>
      </c>
      <c r="L825" s="42">
        <f t="shared" si="115"/>
        <v>177032.21619048691</v>
      </c>
      <c r="M825" s="50">
        <f t="shared" si="116"/>
        <v>187654.14916191614</v>
      </c>
    </row>
    <row r="826" spans="1:13" x14ac:dyDescent="0.3">
      <c r="D826" s="32"/>
      <c r="E826" s="39"/>
      <c r="F826" s="39"/>
      <c r="G826" s="39"/>
      <c r="H826" s="42"/>
      <c r="I826" s="42"/>
      <c r="J826" s="42"/>
      <c r="K826" s="52"/>
      <c r="L826" s="42"/>
      <c r="M826" s="50"/>
    </row>
    <row r="827" spans="1:13" x14ac:dyDescent="0.3">
      <c r="A827" s="4">
        <v>11108</v>
      </c>
      <c r="B827" s="2">
        <v>4230442</v>
      </c>
      <c r="C827" s="8" t="s">
        <v>575</v>
      </c>
      <c r="D827" s="32">
        <v>119556.50111999999</v>
      </c>
      <c r="E827" s="39">
        <f t="shared" si="111"/>
        <v>125534.32617599999</v>
      </c>
      <c r="F827" s="39">
        <f t="shared" si="108"/>
        <v>133066.38574656</v>
      </c>
      <c r="G827" s="39">
        <f t="shared" si="109"/>
        <v>141050.3688913536</v>
      </c>
      <c r="H827" s="42">
        <f t="shared" si="110"/>
        <v>148102.88733592129</v>
      </c>
      <c r="I827" s="42">
        <f t="shared" si="112"/>
        <v>155508.03170271736</v>
      </c>
      <c r="J827" s="42">
        <f t="shared" si="113"/>
        <v>166393.59392190757</v>
      </c>
      <c r="K827" s="52">
        <f t="shared" si="114"/>
        <v>178041.14549644111</v>
      </c>
      <c r="L827" s="42">
        <f t="shared" si="115"/>
        <v>192284.4371361564</v>
      </c>
      <c r="M827" s="50">
        <f t="shared" si="116"/>
        <v>203821.50336432579</v>
      </c>
    </row>
    <row r="828" spans="1:13" x14ac:dyDescent="0.3">
      <c r="D828" s="32"/>
      <c r="E828" s="39"/>
      <c r="F828" s="39"/>
      <c r="G828" s="39"/>
      <c r="H828" s="42"/>
      <c r="I828" s="42"/>
      <c r="J828" s="42"/>
      <c r="K828" s="52"/>
      <c r="L828" s="42"/>
      <c r="M828" s="50"/>
    </row>
    <row r="829" spans="1:13" x14ac:dyDescent="0.3">
      <c r="A829" s="4">
        <v>11109</v>
      </c>
      <c r="B829" s="2" t="s">
        <v>576</v>
      </c>
      <c r="C829" s="8" t="s">
        <v>577</v>
      </c>
      <c r="D829" s="32">
        <v>51884.192640000001</v>
      </c>
      <c r="E829" s="39">
        <f t="shared" si="111"/>
        <v>54478.402271999999</v>
      </c>
      <c r="F829" s="39">
        <f t="shared" si="108"/>
        <v>57747.106408319996</v>
      </c>
      <c r="G829" s="39">
        <f t="shared" si="109"/>
        <v>61211.932792819192</v>
      </c>
      <c r="H829" s="42">
        <f t="shared" si="110"/>
        <v>64272.529432460149</v>
      </c>
      <c r="I829" s="42">
        <f t="shared" si="112"/>
        <v>67486.155904083163</v>
      </c>
      <c r="J829" s="42">
        <f t="shared" si="113"/>
        <v>72210.186817368987</v>
      </c>
      <c r="K829" s="52">
        <f t="shared" si="114"/>
        <v>77264.899894584814</v>
      </c>
      <c r="L829" s="42">
        <f t="shared" si="115"/>
        <v>83446.091886151597</v>
      </c>
      <c r="M829" s="50">
        <f t="shared" si="116"/>
        <v>88452.857399320696</v>
      </c>
    </row>
    <row r="830" spans="1:13" x14ac:dyDescent="0.3">
      <c r="D830" s="32"/>
      <c r="E830" s="39"/>
      <c r="F830" s="39"/>
      <c r="G830" s="39"/>
      <c r="H830" s="42"/>
      <c r="I830" s="42"/>
      <c r="J830" s="42"/>
      <c r="K830" s="52"/>
      <c r="L830" s="42"/>
      <c r="M830" s="50"/>
    </row>
    <row r="831" spans="1:13" x14ac:dyDescent="0.3">
      <c r="A831" s="4">
        <v>11110</v>
      </c>
      <c r="B831" s="2">
        <v>4252516</v>
      </c>
      <c r="C831" s="8" t="s">
        <v>578</v>
      </c>
      <c r="D831" s="32">
        <v>110084.45951999999</v>
      </c>
      <c r="E831" s="39">
        <f t="shared" si="111"/>
        <v>115588.68249599999</v>
      </c>
      <c r="F831" s="39">
        <f t="shared" si="108"/>
        <v>122524.00344576</v>
      </c>
      <c r="G831" s="39">
        <f t="shared" si="109"/>
        <v>129875.44365250559</v>
      </c>
      <c r="H831" s="42">
        <f t="shared" si="110"/>
        <v>136369.21583513086</v>
      </c>
      <c r="I831" s="42">
        <f t="shared" si="112"/>
        <v>143187.67662688741</v>
      </c>
      <c r="J831" s="42">
        <f t="shared" si="113"/>
        <v>153210.81399076953</v>
      </c>
      <c r="K831" s="52">
        <f t="shared" si="114"/>
        <v>163935.5709701234</v>
      </c>
      <c r="L831" s="42">
        <f t="shared" si="115"/>
        <v>177050.41664773328</v>
      </c>
      <c r="M831" s="50">
        <f t="shared" si="116"/>
        <v>187673.44164659726</v>
      </c>
    </row>
    <row r="832" spans="1:13" x14ac:dyDescent="0.3">
      <c r="D832" s="32"/>
      <c r="E832" s="39"/>
      <c r="F832" s="39"/>
      <c r="G832" s="39"/>
      <c r="H832" s="42"/>
      <c r="I832" s="42"/>
      <c r="J832" s="42"/>
      <c r="K832" s="52"/>
      <c r="L832" s="42"/>
      <c r="M832" s="50"/>
    </row>
    <row r="833" spans="1:13" x14ac:dyDescent="0.3">
      <c r="A833" s="4">
        <v>11111</v>
      </c>
      <c r="B833" s="2">
        <v>4233039</v>
      </c>
      <c r="C833" s="8" t="s">
        <v>579</v>
      </c>
      <c r="D833" s="32">
        <v>195741.27551999997</v>
      </c>
      <c r="E833" s="39">
        <f t="shared" si="111"/>
        <v>205528.33929599996</v>
      </c>
      <c r="F833" s="39">
        <f t="shared" si="108"/>
        <v>217860.03965375997</v>
      </c>
      <c r="G833" s="39">
        <f t="shared" si="109"/>
        <v>230931.64203298558</v>
      </c>
      <c r="H833" s="42">
        <f t="shared" si="110"/>
        <v>242478.22413463486</v>
      </c>
      <c r="I833" s="42">
        <f t="shared" si="112"/>
        <v>254602.13534136661</v>
      </c>
      <c r="J833" s="42">
        <f t="shared" si="113"/>
        <v>272424.28481526225</v>
      </c>
      <c r="K833" s="52">
        <f t="shared" si="114"/>
        <v>291493.98475233058</v>
      </c>
      <c r="L833" s="42">
        <f t="shared" si="115"/>
        <v>314813.503532517</v>
      </c>
      <c r="M833" s="50">
        <f t="shared" si="116"/>
        <v>333702.31374446803</v>
      </c>
    </row>
    <row r="834" spans="1:13" x14ac:dyDescent="0.3">
      <c r="D834" s="32"/>
      <c r="E834" s="39"/>
      <c r="F834" s="39"/>
      <c r="G834" s="39"/>
      <c r="H834" s="42"/>
      <c r="I834" s="42"/>
      <c r="J834" s="42"/>
      <c r="K834" s="52"/>
      <c r="L834" s="42"/>
      <c r="M834" s="50"/>
    </row>
    <row r="835" spans="1:13" x14ac:dyDescent="0.3">
      <c r="A835" s="4">
        <v>11112</v>
      </c>
      <c r="B835" s="2">
        <v>4004403</v>
      </c>
      <c r="C835" s="8" t="s">
        <v>580</v>
      </c>
      <c r="D835" s="32">
        <v>58603.560959999988</v>
      </c>
      <c r="E835" s="39">
        <f t="shared" si="111"/>
        <v>61533.73900799999</v>
      </c>
      <c r="F835" s="39">
        <f t="shared" si="108"/>
        <v>65225.763348479988</v>
      </c>
      <c r="G835" s="39">
        <f t="shared" si="109"/>
        <v>69139.309149388791</v>
      </c>
      <c r="H835" s="42">
        <f t="shared" si="110"/>
        <v>72596.274606858235</v>
      </c>
      <c r="I835" s="42">
        <f t="shared" si="112"/>
        <v>76226.088337201145</v>
      </c>
      <c r="J835" s="42">
        <f t="shared" si="113"/>
        <v>81561.914520805221</v>
      </c>
      <c r="K835" s="52">
        <f t="shared" si="114"/>
        <v>87271.248537261592</v>
      </c>
      <c r="L835" s="42">
        <f t="shared" si="115"/>
        <v>94252.948420242523</v>
      </c>
      <c r="M835" s="50">
        <f t="shared" si="116"/>
        <v>99908.125325457077</v>
      </c>
    </row>
    <row r="836" spans="1:13" x14ac:dyDescent="0.3">
      <c r="D836" s="32"/>
      <c r="E836" s="39"/>
      <c r="F836" s="39"/>
      <c r="G836" s="39"/>
      <c r="H836" s="42"/>
      <c r="I836" s="42"/>
      <c r="J836" s="42"/>
      <c r="K836" s="52"/>
      <c r="L836" s="42"/>
      <c r="M836" s="50"/>
    </row>
    <row r="837" spans="1:13" x14ac:dyDescent="0.3">
      <c r="A837" s="4">
        <v>11113</v>
      </c>
      <c r="C837" s="8" t="s">
        <v>581</v>
      </c>
      <c r="D837" s="32">
        <v>27647.007359999996</v>
      </c>
      <c r="E837" s="39">
        <f t="shared" si="111"/>
        <v>29029.357727999995</v>
      </c>
      <c r="F837" s="39">
        <f t="shared" si="108"/>
        <v>30771.119191679994</v>
      </c>
      <c r="G837" s="39">
        <f t="shared" si="109"/>
        <v>32617.386343180795</v>
      </c>
      <c r="H837" s="42">
        <f t="shared" si="110"/>
        <v>34248.255660339833</v>
      </c>
      <c r="I837" s="42">
        <f t="shared" si="112"/>
        <v>35960.668443356823</v>
      </c>
      <c r="J837" s="42">
        <f t="shared" si="113"/>
        <v>38477.915234391803</v>
      </c>
      <c r="K837" s="52">
        <f t="shared" si="114"/>
        <v>41171.369300799226</v>
      </c>
      <c r="L837" s="42">
        <f t="shared" si="115"/>
        <v>44465.078844863165</v>
      </c>
      <c r="M837" s="50">
        <f t="shared" si="116"/>
        <v>47132.983575554957</v>
      </c>
    </row>
    <row r="838" spans="1:13" x14ac:dyDescent="0.3">
      <c r="D838" s="32"/>
      <c r="E838" s="39"/>
      <c r="F838" s="39"/>
      <c r="G838" s="39"/>
      <c r="H838" s="42"/>
      <c r="I838" s="42"/>
      <c r="J838" s="42"/>
      <c r="K838" s="52"/>
      <c r="L838" s="42"/>
      <c r="M838" s="50"/>
    </row>
    <row r="839" spans="1:13" x14ac:dyDescent="0.3">
      <c r="D839" s="32"/>
      <c r="E839" s="39"/>
      <c r="F839" s="39"/>
      <c r="G839" s="39"/>
      <c r="H839" s="42"/>
      <c r="I839" s="42"/>
      <c r="J839" s="42"/>
      <c r="K839" s="52"/>
      <c r="L839" s="42"/>
      <c r="M839" s="50"/>
    </row>
    <row r="840" spans="1:13" ht="15.6" x14ac:dyDescent="0.3">
      <c r="A840" s="20" t="s">
        <v>321</v>
      </c>
      <c r="B840" s="20" t="s">
        <v>582</v>
      </c>
      <c r="C840" s="21" t="s">
        <v>96</v>
      </c>
      <c r="D840" s="33"/>
      <c r="E840" s="39"/>
      <c r="F840" s="35"/>
      <c r="G840" s="35"/>
      <c r="H840" s="35"/>
      <c r="I840" s="35"/>
      <c r="J840" s="35"/>
      <c r="K840" s="31"/>
      <c r="L840" s="35"/>
      <c r="M840" s="21"/>
    </row>
    <row r="841" spans="1:13" x14ac:dyDescent="0.3">
      <c r="A841" s="4" t="s">
        <v>318</v>
      </c>
      <c r="B841" s="2" t="s">
        <v>319</v>
      </c>
      <c r="C841" s="8" t="s">
        <v>320</v>
      </c>
      <c r="D841" s="32"/>
      <c r="E841" s="39"/>
      <c r="F841" s="39"/>
      <c r="G841" s="39"/>
      <c r="H841" s="42"/>
      <c r="I841" s="42"/>
      <c r="J841" s="42"/>
      <c r="K841" s="52"/>
      <c r="L841" s="42"/>
      <c r="M841" s="50"/>
    </row>
    <row r="842" spans="1:13" x14ac:dyDescent="0.3">
      <c r="A842" s="4">
        <v>11158</v>
      </c>
      <c r="B842" s="2">
        <v>8818651</v>
      </c>
      <c r="C842" s="8" t="s">
        <v>583</v>
      </c>
      <c r="D842" s="32">
        <v>77274.07295999999</v>
      </c>
      <c r="E842" s="39">
        <f t="shared" si="111"/>
        <v>81137.776607999986</v>
      </c>
      <c r="F842" s="39">
        <f t="shared" ref="F842:F904" si="117">E842*0.06+E842</f>
        <v>86006.043204479982</v>
      </c>
      <c r="G842" s="39">
        <f t="shared" ref="G842:G898" si="118">F842*0.06+F842</f>
        <v>91166.405796748775</v>
      </c>
      <c r="H842" s="42">
        <f t="shared" ref="H842:H898" si="119">G842*0.05+G842</f>
        <v>95724.726086586219</v>
      </c>
      <c r="I842" s="42">
        <f t="shared" si="112"/>
        <v>100510.96239091553</v>
      </c>
      <c r="J842" s="42">
        <f t="shared" si="113"/>
        <v>107546.72975827962</v>
      </c>
      <c r="K842" s="52">
        <f t="shared" si="114"/>
        <v>115075.00084135919</v>
      </c>
      <c r="L842" s="42">
        <f t="shared" si="115"/>
        <v>124281.00090866792</v>
      </c>
      <c r="M842" s="50">
        <f t="shared" si="116"/>
        <v>131737.860963188</v>
      </c>
    </row>
    <row r="843" spans="1:13" x14ac:dyDescent="0.3">
      <c r="D843" s="32"/>
      <c r="E843" s="39"/>
      <c r="F843" s="39"/>
      <c r="G843" s="39"/>
      <c r="H843" s="42"/>
      <c r="I843" s="42"/>
      <c r="J843" s="42"/>
      <c r="K843" s="52"/>
      <c r="L843" s="42"/>
      <c r="M843" s="50"/>
    </row>
    <row r="844" spans="1:13" x14ac:dyDescent="0.3">
      <c r="A844" s="4">
        <v>11159</v>
      </c>
      <c r="B844" s="2">
        <v>4614337</v>
      </c>
      <c r="C844" s="8" t="s">
        <v>584</v>
      </c>
      <c r="D844" s="32">
        <v>54629.608319999999</v>
      </c>
      <c r="E844" s="39">
        <f t="shared" si="111"/>
        <v>57361.088735999998</v>
      </c>
      <c r="F844" s="39">
        <f t="shared" si="117"/>
        <v>60802.754060159998</v>
      </c>
      <c r="G844" s="39">
        <f t="shared" si="118"/>
        <v>64450.919303769595</v>
      </c>
      <c r="H844" s="42">
        <f t="shared" si="119"/>
        <v>67673.465268958069</v>
      </c>
      <c r="I844" s="42">
        <f t="shared" si="112"/>
        <v>71057.138532405967</v>
      </c>
      <c r="J844" s="42">
        <f t="shared" si="113"/>
        <v>76031.138229674383</v>
      </c>
      <c r="K844" s="52">
        <f t="shared" si="114"/>
        <v>81353.317905751595</v>
      </c>
      <c r="L844" s="42">
        <f t="shared" si="115"/>
        <v>87861.583338211727</v>
      </c>
      <c r="M844" s="50">
        <f t="shared" si="116"/>
        <v>93133.278338504431</v>
      </c>
    </row>
    <row r="845" spans="1:13" x14ac:dyDescent="0.3">
      <c r="D845" s="32"/>
      <c r="E845" s="39"/>
      <c r="F845" s="39"/>
      <c r="G845" s="39"/>
      <c r="H845" s="42"/>
      <c r="I845" s="42"/>
      <c r="J845" s="42"/>
      <c r="K845" s="52"/>
      <c r="L845" s="42"/>
      <c r="M845" s="50"/>
    </row>
    <row r="846" spans="1:13" x14ac:dyDescent="0.3">
      <c r="A846" s="4">
        <v>11160</v>
      </c>
      <c r="B846" s="2">
        <v>4728716</v>
      </c>
      <c r="C846" s="8" t="s">
        <v>585</v>
      </c>
      <c r="D846" s="32">
        <v>67159.720319999993</v>
      </c>
      <c r="E846" s="39">
        <f t="shared" ref="E846:E908" si="120">D846*0.05+D846</f>
        <v>70517.706335999988</v>
      </c>
      <c r="F846" s="39">
        <f t="shared" si="117"/>
        <v>74748.76871615999</v>
      </c>
      <c r="G846" s="39">
        <f t="shared" si="118"/>
        <v>79233.694839129588</v>
      </c>
      <c r="H846" s="42">
        <f t="shared" si="119"/>
        <v>83195.379581086061</v>
      </c>
      <c r="I846" s="42">
        <f t="shared" ref="I846:I908" si="121">H846*0.05+H846</f>
        <v>87355.148560140369</v>
      </c>
      <c r="J846" s="42">
        <f t="shared" ref="J846:J908" si="122">I846*0.07+I846</f>
        <v>93470.008959350191</v>
      </c>
      <c r="K846" s="52">
        <f t="shared" ref="K846:K908" si="123">J846*0.07+J846</f>
        <v>100012.9095865047</v>
      </c>
      <c r="L846" s="42">
        <f t="shared" ref="L846:L908" si="124">K846*0.08+K846</f>
        <v>108013.94235342508</v>
      </c>
      <c r="M846" s="50">
        <f t="shared" si="116"/>
        <v>114494.77889463058</v>
      </c>
    </row>
    <row r="847" spans="1:13" x14ac:dyDescent="0.3">
      <c r="D847" s="32"/>
      <c r="E847" s="39"/>
      <c r="F847" s="39"/>
      <c r="G847" s="39"/>
      <c r="H847" s="42"/>
      <c r="I847" s="42"/>
      <c r="J847" s="42"/>
      <c r="K847" s="52"/>
      <c r="L847" s="42"/>
      <c r="M847" s="50"/>
    </row>
    <row r="848" spans="1:13" x14ac:dyDescent="0.3">
      <c r="A848" s="4">
        <v>11161</v>
      </c>
      <c r="B848" s="2">
        <v>8831256</v>
      </c>
      <c r="C848" s="8" t="s">
        <v>586</v>
      </c>
      <c r="D848" s="32">
        <v>81183.365760000001</v>
      </c>
      <c r="E848" s="39">
        <f t="shared" si="120"/>
        <v>85242.534048000001</v>
      </c>
      <c r="F848" s="39">
        <f t="shared" si="117"/>
        <v>90357.086090879995</v>
      </c>
      <c r="G848" s="39">
        <f t="shared" si="118"/>
        <v>95778.5112563328</v>
      </c>
      <c r="H848" s="42">
        <f t="shared" si="119"/>
        <v>100567.43681914944</v>
      </c>
      <c r="I848" s="42">
        <f t="shared" si="121"/>
        <v>105595.80866010691</v>
      </c>
      <c r="J848" s="42">
        <f t="shared" si="122"/>
        <v>112987.5152663144</v>
      </c>
      <c r="K848" s="52">
        <f t="shared" si="123"/>
        <v>120896.64133495641</v>
      </c>
      <c r="L848" s="42">
        <f t="shared" si="124"/>
        <v>130568.37264175293</v>
      </c>
      <c r="M848" s="50">
        <f t="shared" ref="M848:M910" si="125">L848*0.06+L848</f>
        <v>138402.4750002581</v>
      </c>
    </row>
    <row r="849" spans="1:13" x14ac:dyDescent="0.3">
      <c r="D849" s="32"/>
      <c r="E849" s="39"/>
      <c r="F849" s="39"/>
      <c r="G849" s="39"/>
      <c r="H849" s="42"/>
      <c r="I849" s="42"/>
      <c r="J849" s="42"/>
      <c r="K849" s="52"/>
      <c r="L849" s="42"/>
      <c r="M849" s="50"/>
    </row>
    <row r="850" spans="1:13" x14ac:dyDescent="0.3">
      <c r="A850" s="4" t="s">
        <v>318</v>
      </c>
      <c r="B850" s="2" t="s">
        <v>319</v>
      </c>
      <c r="C850" s="8" t="s">
        <v>320</v>
      </c>
      <c r="D850" s="32"/>
      <c r="E850" s="39"/>
      <c r="F850" s="39"/>
      <c r="G850" s="39"/>
      <c r="H850" s="42"/>
      <c r="I850" s="42"/>
      <c r="J850" s="42"/>
      <c r="K850" s="52"/>
      <c r="L850" s="42"/>
      <c r="M850" s="50"/>
    </row>
    <row r="851" spans="1:13" x14ac:dyDescent="0.3">
      <c r="D851" s="32"/>
      <c r="E851" s="39"/>
      <c r="F851" s="39"/>
      <c r="G851" s="39"/>
      <c r="H851" s="42"/>
      <c r="I851" s="42"/>
      <c r="J851" s="42"/>
      <c r="K851" s="52"/>
      <c r="L851" s="42"/>
      <c r="M851" s="50"/>
    </row>
    <row r="852" spans="1:13" ht="15.6" x14ac:dyDescent="0.3">
      <c r="A852" s="20" t="s">
        <v>321</v>
      </c>
      <c r="B852" s="20" t="s">
        <v>587</v>
      </c>
      <c r="C852" s="21" t="s">
        <v>588</v>
      </c>
      <c r="D852" s="33"/>
      <c r="E852" s="39"/>
      <c r="F852" s="35"/>
      <c r="G852" s="35"/>
      <c r="H852" s="35"/>
      <c r="I852" s="35"/>
      <c r="J852" s="35"/>
      <c r="K852" s="31"/>
      <c r="L852" s="35"/>
      <c r="M852" s="21"/>
    </row>
    <row r="853" spans="1:13" x14ac:dyDescent="0.3">
      <c r="A853" s="4" t="s">
        <v>318</v>
      </c>
      <c r="B853" s="2" t="s">
        <v>319</v>
      </c>
      <c r="C853" s="8" t="s">
        <v>320</v>
      </c>
      <c r="D853" s="32"/>
      <c r="E853" s="39"/>
      <c r="F853" s="39"/>
      <c r="G853" s="39"/>
      <c r="H853" s="42"/>
      <c r="I853" s="42"/>
      <c r="J853" s="42"/>
      <c r="K853" s="52"/>
      <c r="L853" s="42"/>
      <c r="M853" s="50"/>
    </row>
    <row r="854" spans="1:13" x14ac:dyDescent="0.3">
      <c r="A854" s="4">
        <v>11300</v>
      </c>
      <c r="B854" s="2">
        <v>512791</v>
      </c>
      <c r="C854" s="8" t="s">
        <v>589</v>
      </c>
      <c r="D854" s="32">
        <v>27661.65696</v>
      </c>
      <c r="E854" s="39">
        <f t="shared" si="120"/>
        <v>29044.739807999998</v>
      </c>
      <c r="F854" s="39">
        <f t="shared" si="117"/>
        <v>30787.424196479998</v>
      </c>
      <c r="G854" s="39">
        <f t="shared" si="118"/>
        <v>32634.669648268798</v>
      </c>
      <c r="H854" s="42">
        <f t="shared" si="119"/>
        <v>34266.403130682236</v>
      </c>
      <c r="I854" s="42">
        <f t="shared" si="121"/>
        <v>35979.723287216351</v>
      </c>
      <c r="J854" s="42">
        <f t="shared" si="122"/>
        <v>38498.303917321493</v>
      </c>
      <c r="K854" s="52">
        <f t="shared" si="123"/>
        <v>41193.185191533994</v>
      </c>
      <c r="L854" s="42">
        <f t="shared" si="124"/>
        <v>44488.640006856716</v>
      </c>
      <c r="M854" s="50">
        <f t="shared" si="125"/>
        <v>47157.958407268117</v>
      </c>
    </row>
    <row r="855" spans="1:13" x14ac:dyDescent="0.3">
      <c r="D855" s="32"/>
      <c r="E855" s="39"/>
      <c r="F855" s="39"/>
      <c r="G855" s="39"/>
      <c r="H855" s="42"/>
      <c r="I855" s="42"/>
      <c r="J855" s="42"/>
      <c r="K855" s="52"/>
      <c r="L855" s="42"/>
      <c r="M855" s="50"/>
    </row>
    <row r="856" spans="1:13" x14ac:dyDescent="0.3">
      <c r="A856" s="4">
        <v>11301</v>
      </c>
      <c r="B856" s="2">
        <v>512745</v>
      </c>
      <c r="C856" s="8" t="s">
        <v>590</v>
      </c>
      <c r="D856" s="32">
        <v>40026.927360000001</v>
      </c>
      <c r="E856" s="39">
        <f t="shared" si="120"/>
        <v>42028.273728</v>
      </c>
      <c r="F856" s="39">
        <f t="shared" si="117"/>
        <v>44549.970151679998</v>
      </c>
      <c r="G856" s="39">
        <f t="shared" si="118"/>
        <v>47222.968360780797</v>
      </c>
      <c r="H856" s="42">
        <f t="shared" si="119"/>
        <v>49584.116778819836</v>
      </c>
      <c r="I856" s="42">
        <f t="shared" si="121"/>
        <v>52063.32261776083</v>
      </c>
      <c r="J856" s="42">
        <f t="shared" si="122"/>
        <v>55707.755201004089</v>
      </c>
      <c r="K856" s="52">
        <f t="shared" si="123"/>
        <v>59607.298065074378</v>
      </c>
      <c r="L856" s="42">
        <f t="shared" si="124"/>
        <v>64375.881910280325</v>
      </c>
      <c r="M856" s="50">
        <f t="shared" si="125"/>
        <v>68238.434824897151</v>
      </c>
    </row>
    <row r="857" spans="1:13" x14ac:dyDescent="0.3">
      <c r="D857" s="32"/>
      <c r="E857" s="39"/>
      <c r="F857" s="39"/>
      <c r="G857" s="39"/>
      <c r="H857" s="42"/>
      <c r="I857" s="42"/>
      <c r="J857" s="42"/>
      <c r="K857" s="52"/>
      <c r="L857" s="42"/>
      <c r="M857" s="50"/>
    </row>
    <row r="858" spans="1:13" x14ac:dyDescent="0.3">
      <c r="A858" s="4">
        <v>11302</v>
      </c>
      <c r="B858" s="2" t="s">
        <v>332</v>
      </c>
      <c r="C858" s="8" t="s">
        <v>591</v>
      </c>
      <c r="D858" s="32">
        <v>45804.635519999996</v>
      </c>
      <c r="E858" s="39">
        <f t="shared" si="120"/>
        <v>48094.867295999997</v>
      </c>
      <c r="F858" s="39">
        <f t="shared" si="117"/>
        <v>50980.559333759993</v>
      </c>
      <c r="G858" s="39">
        <f t="shared" si="118"/>
        <v>54039.392893785596</v>
      </c>
      <c r="H858" s="42">
        <f t="shared" si="119"/>
        <v>56741.362538474874</v>
      </c>
      <c r="I858" s="42">
        <f t="shared" si="121"/>
        <v>59578.43066539862</v>
      </c>
      <c r="J858" s="42">
        <f t="shared" si="122"/>
        <v>63748.920811976524</v>
      </c>
      <c r="K858" s="52">
        <f t="shared" si="123"/>
        <v>68211.345268814883</v>
      </c>
      <c r="L858" s="42">
        <f t="shared" si="124"/>
        <v>73668.252890320073</v>
      </c>
      <c r="M858" s="50">
        <f t="shared" si="125"/>
        <v>78088.348063739279</v>
      </c>
    </row>
    <row r="859" spans="1:13" x14ac:dyDescent="0.3">
      <c r="D859" s="32"/>
      <c r="E859" s="39"/>
      <c r="F859" s="39"/>
      <c r="G859" s="39"/>
      <c r="H859" s="42"/>
      <c r="I859" s="42"/>
      <c r="J859" s="42"/>
      <c r="K859" s="52"/>
      <c r="L859" s="42"/>
      <c r="M859" s="50"/>
    </row>
    <row r="860" spans="1:13" x14ac:dyDescent="0.3">
      <c r="A860" s="4">
        <v>11303</v>
      </c>
      <c r="B860" s="2">
        <v>512937</v>
      </c>
      <c r="C860" s="8" t="s">
        <v>592</v>
      </c>
      <c r="D860" s="32">
        <v>39073.130880000004</v>
      </c>
      <c r="E860" s="39">
        <f t="shared" si="120"/>
        <v>41026.787424000002</v>
      </c>
      <c r="F860" s="39">
        <f t="shared" si="117"/>
        <v>43488.39466944</v>
      </c>
      <c r="G860" s="39">
        <f t="shared" si="118"/>
        <v>46097.698349606399</v>
      </c>
      <c r="H860" s="42">
        <f t="shared" si="119"/>
        <v>48402.583267086717</v>
      </c>
      <c r="I860" s="42">
        <f t="shared" si="121"/>
        <v>50822.712430441054</v>
      </c>
      <c r="J860" s="42">
        <f t="shared" si="122"/>
        <v>54380.30230057193</v>
      </c>
      <c r="K860" s="52">
        <f t="shared" si="123"/>
        <v>58186.923461611965</v>
      </c>
      <c r="L860" s="42">
        <f t="shared" si="124"/>
        <v>62841.877338540922</v>
      </c>
      <c r="M860" s="50">
        <f t="shared" si="125"/>
        <v>66612.389978853374</v>
      </c>
    </row>
    <row r="861" spans="1:13" x14ac:dyDescent="0.3">
      <c r="D861" s="32"/>
      <c r="E861" s="39"/>
      <c r="F861" s="39"/>
      <c r="G861" s="39"/>
      <c r="H861" s="42"/>
      <c r="I861" s="42"/>
      <c r="J861" s="42"/>
      <c r="K861" s="52"/>
      <c r="L861" s="42"/>
      <c r="M861" s="50"/>
    </row>
    <row r="862" spans="1:13" x14ac:dyDescent="0.3">
      <c r="A862" s="4">
        <v>11304</v>
      </c>
      <c r="B862" s="2">
        <v>512747</v>
      </c>
      <c r="C862" s="8" t="s">
        <v>593</v>
      </c>
      <c r="D862" s="32">
        <v>14686.33152</v>
      </c>
      <c r="E862" s="39">
        <f t="shared" si="120"/>
        <v>15420.648095999999</v>
      </c>
      <c r="F862" s="39">
        <f t="shared" si="117"/>
        <v>16345.886981759999</v>
      </c>
      <c r="G862" s="39">
        <f t="shared" si="118"/>
        <v>17326.640200665599</v>
      </c>
      <c r="H862" s="42">
        <f t="shared" si="119"/>
        <v>18192.972210698877</v>
      </c>
      <c r="I862" s="42">
        <f t="shared" si="121"/>
        <v>19102.620821233821</v>
      </c>
      <c r="J862" s="42">
        <f t="shared" si="122"/>
        <v>20439.804278720188</v>
      </c>
      <c r="K862" s="52">
        <f t="shared" si="123"/>
        <v>21870.5905782306</v>
      </c>
      <c r="L862" s="42">
        <f t="shared" si="124"/>
        <v>23620.23782448905</v>
      </c>
      <c r="M862" s="50">
        <f t="shared" si="125"/>
        <v>25037.452093958393</v>
      </c>
    </row>
    <row r="863" spans="1:13" x14ac:dyDescent="0.3">
      <c r="D863" s="32"/>
      <c r="E863" s="39"/>
      <c r="F863" s="39"/>
      <c r="G863" s="39"/>
      <c r="H863" s="42"/>
      <c r="I863" s="42"/>
      <c r="J863" s="42"/>
      <c r="K863" s="52"/>
      <c r="L863" s="42"/>
      <c r="M863" s="50"/>
    </row>
    <row r="864" spans="1:13" x14ac:dyDescent="0.3">
      <c r="A864" s="4" t="s">
        <v>318</v>
      </c>
      <c r="B864" s="2" t="s">
        <v>319</v>
      </c>
      <c r="C864" s="8" t="s">
        <v>320</v>
      </c>
      <c r="D864" s="32"/>
      <c r="E864" s="39"/>
      <c r="F864" s="39"/>
      <c r="G864" s="39"/>
      <c r="H864" s="42"/>
      <c r="I864" s="42"/>
      <c r="J864" s="42"/>
      <c r="K864" s="52"/>
      <c r="L864" s="42"/>
      <c r="M864" s="50"/>
    </row>
    <row r="865" spans="1:13" x14ac:dyDescent="0.3">
      <c r="D865" s="32"/>
      <c r="E865" s="39"/>
      <c r="F865" s="39"/>
      <c r="G865" s="39"/>
      <c r="H865" s="42"/>
      <c r="I865" s="42"/>
      <c r="J865" s="42"/>
      <c r="K865" s="52"/>
      <c r="L865" s="42"/>
      <c r="M865" s="50"/>
    </row>
    <row r="866" spans="1:13" ht="15.6" x14ac:dyDescent="0.3">
      <c r="A866" s="20" t="s">
        <v>321</v>
      </c>
      <c r="B866" s="20" t="s">
        <v>594</v>
      </c>
      <c r="C866" s="21" t="s">
        <v>595</v>
      </c>
      <c r="D866" s="33"/>
      <c r="E866" s="39"/>
      <c r="F866" s="35"/>
      <c r="G866" s="35"/>
      <c r="H866" s="35"/>
      <c r="I866" s="35"/>
      <c r="J866" s="35"/>
      <c r="K866" s="31"/>
      <c r="L866" s="35"/>
      <c r="M866" s="21"/>
    </row>
    <row r="867" spans="1:13" x14ac:dyDescent="0.3">
      <c r="A867" s="4" t="s">
        <v>318</v>
      </c>
      <c r="B867" s="2" t="s">
        <v>319</v>
      </c>
      <c r="C867" s="8" t="s">
        <v>320</v>
      </c>
      <c r="D867" s="32"/>
      <c r="E867" s="39"/>
      <c r="F867" s="39"/>
      <c r="G867" s="39"/>
      <c r="H867" s="42"/>
      <c r="I867" s="42"/>
      <c r="J867" s="42"/>
      <c r="K867" s="52"/>
      <c r="L867" s="42"/>
      <c r="M867" s="50"/>
    </row>
    <row r="868" spans="1:13" x14ac:dyDescent="0.3">
      <c r="A868" s="4">
        <v>11400</v>
      </c>
      <c r="B868" s="2" t="s">
        <v>596</v>
      </c>
      <c r="C868" s="8" t="s">
        <v>597</v>
      </c>
      <c r="D868" s="32">
        <v>88844.636159999995</v>
      </c>
      <c r="E868" s="39">
        <f t="shared" si="120"/>
        <v>93286.867967999991</v>
      </c>
      <c r="F868" s="39">
        <f t="shared" si="117"/>
        <v>98884.080046079995</v>
      </c>
      <c r="G868" s="39">
        <f t="shared" si="118"/>
        <v>104817.12484884479</v>
      </c>
      <c r="H868" s="42">
        <f t="shared" si="119"/>
        <v>110057.98109128703</v>
      </c>
      <c r="I868" s="42">
        <f t="shared" si="121"/>
        <v>115560.88014585138</v>
      </c>
      <c r="J868" s="42">
        <f t="shared" si="122"/>
        <v>123650.14175606097</v>
      </c>
      <c r="K868" s="52">
        <f t="shared" si="123"/>
        <v>132305.65167898525</v>
      </c>
      <c r="L868" s="42">
        <f t="shared" si="124"/>
        <v>142890.10381330407</v>
      </c>
      <c r="M868" s="50">
        <f t="shared" si="125"/>
        <v>151463.51004210231</v>
      </c>
    </row>
    <row r="869" spans="1:13" x14ac:dyDescent="0.3">
      <c r="D869" s="32"/>
      <c r="E869" s="39"/>
      <c r="F869" s="39"/>
      <c r="G869" s="39"/>
      <c r="H869" s="42"/>
      <c r="I869" s="42"/>
      <c r="J869" s="42"/>
      <c r="K869" s="52"/>
      <c r="L869" s="42"/>
      <c r="M869" s="50"/>
    </row>
    <row r="870" spans="1:13" x14ac:dyDescent="0.3">
      <c r="A870" s="4">
        <v>11401</v>
      </c>
      <c r="B870" s="2" t="s">
        <v>598</v>
      </c>
      <c r="C870" s="8" t="s">
        <v>599</v>
      </c>
      <c r="D870" s="32">
        <v>45109.881600000001</v>
      </c>
      <c r="E870" s="39">
        <f t="shared" si="120"/>
        <v>47365.375679999997</v>
      </c>
      <c r="F870" s="39">
        <f t="shared" si="117"/>
        <v>50207.298220799996</v>
      </c>
      <c r="G870" s="39">
        <f t="shared" si="118"/>
        <v>53219.736114047992</v>
      </c>
      <c r="H870" s="42">
        <f t="shared" si="119"/>
        <v>55880.722919750391</v>
      </c>
      <c r="I870" s="42">
        <f t="shared" si="121"/>
        <v>58674.759065737911</v>
      </c>
      <c r="J870" s="42">
        <f t="shared" si="122"/>
        <v>62781.992200339562</v>
      </c>
      <c r="K870" s="52">
        <f t="shared" si="123"/>
        <v>67176.731654363335</v>
      </c>
      <c r="L870" s="42">
        <f t="shared" si="124"/>
        <v>72550.870186712404</v>
      </c>
      <c r="M870" s="50">
        <f t="shared" si="125"/>
        <v>76903.922397915143</v>
      </c>
    </row>
    <row r="871" spans="1:13" x14ac:dyDescent="0.3">
      <c r="D871" s="32"/>
      <c r="E871" s="39"/>
      <c r="F871" s="39"/>
      <c r="G871" s="39"/>
      <c r="H871" s="42"/>
      <c r="I871" s="42"/>
      <c r="J871" s="42"/>
      <c r="K871" s="52"/>
      <c r="L871" s="42"/>
      <c r="M871" s="50"/>
    </row>
    <row r="872" spans="1:13" x14ac:dyDescent="0.3">
      <c r="A872" s="4">
        <v>11402</v>
      </c>
      <c r="B872" s="2" t="s">
        <v>600</v>
      </c>
      <c r="C872" s="8" t="s">
        <v>601</v>
      </c>
      <c r="D872" s="32">
        <v>5365.8124800000005</v>
      </c>
      <c r="E872" s="39">
        <f t="shared" si="120"/>
        <v>5634.1031040000007</v>
      </c>
      <c r="F872" s="39">
        <f t="shared" si="117"/>
        <v>5972.1492902400005</v>
      </c>
      <c r="G872" s="39">
        <f t="shared" si="118"/>
        <v>6330.4782476544005</v>
      </c>
      <c r="H872" s="42">
        <f t="shared" si="119"/>
        <v>6647.0021600371201</v>
      </c>
      <c r="I872" s="42">
        <f t="shared" si="121"/>
        <v>6979.352268038976</v>
      </c>
      <c r="J872" s="42">
        <f t="shared" si="122"/>
        <v>7467.9069268017047</v>
      </c>
      <c r="K872" s="52">
        <f t="shared" si="123"/>
        <v>7990.6604116778244</v>
      </c>
      <c r="L872" s="42">
        <f t="shared" si="124"/>
        <v>8629.9132446120511</v>
      </c>
      <c r="M872" s="50">
        <f t="shared" si="125"/>
        <v>9147.7080392887747</v>
      </c>
    </row>
    <row r="873" spans="1:13" x14ac:dyDescent="0.3">
      <c r="D873" s="32"/>
      <c r="E873" s="39"/>
      <c r="F873" s="39"/>
      <c r="G873" s="39"/>
      <c r="H873" s="42"/>
      <c r="I873" s="42"/>
      <c r="J873" s="42"/>
      <c r="K873" s="52"/>
      <c r="L873" s="42"/>
      <c r="M873" s="50"/>
    </row>
    <row r="874" spans="1:13" x14ac:dyDescent="0.3">
      <c r="A874" s="4">
        <v>11403</v>
      </c>
      <c r="B874" s="2" t="s">
        <v>602</v>
      </c>
      <c r="C874" s="8" t="s">
        <v>603</v>
      </c>
      <c r="D874" s="32">
        <v>5869.87968</v>
      </c>
      <c r="E874" s="39">
        <f t="shared" si="120"/>
        <v>6163.3736639999997</v>
      </c>
      <c r="F874" s="39">
        <f t="shared" si="117"/>
        <v>6533.1760838399996</v>
      </c>
      <c r="G874" s="39">
        <f t="shared" si="118"/>
        <v>6925.1666488703995</v>
      </c>
      <c r="H874" s="42">
        <f t="shared" si="119"/>
        <v>7271.4249813139195</v>
      </c>
      <c r="I874" s="42">
        <f t="shared" si="121"/>
        <v>7634.9962303796156</v>
      </c>
      <c r="J874" s="42">
        <f t="shared" si="122"/>
        <v>8169.4459665061886</v>
      </c>
      <c r="K874" s="52">
        <f t="shared" si="123"/>
        <v>8741.307184161622</v>
      </c>
      <c r="L874" s="42">
        <f t="shared" si="124"/>
        <v>9440.6117588945526</v>
      </c>
      <c r="M874" s="50">
        <f t="shared" si="125"/>
        <v>10007.048464428226</v>
      </c>
    </row>
    <row r="875" spans="1:13" x14ac:dyDescent="0.3">
      <c r="D875" s="32"/>
      <c r="E875" s="39"/>
      <c r="F875" s="39"/>
      <c r="G875" s="39"/>
      <c r="H875" s="42"/>
      <c r="I875" s="42"/>
      <c r="J875" s="42"/>
      <c r="K875" s="52"/>
      <c r="L875" s="42"/>
      <c r="M875" s="50"/>
    </row>
    <row r="876" spans="1:13" x14ac:dyDescent="0.3">
      <c r="A876" s="4">
        <v>11404</v>
      </c>
      <c r="B876" s="2" t="s">
        <v>604</v>
      </c>
      <c r="C876" s="8" t="s">
        <v>605</v>
      </c>
      <c r="D876" s="32">
        <v>4836.9350400000003</v>
      </c>
      <c r="E876" s="39">
        <f t="shared" si="120"/>
        <v>5078.7817920000007</v>
      </c>
      <c r="F876" s="39">
        <f t="shared" si="117"/>
        <v>5383.5086995200008</v>
      </c>
      <c r="G876" s="39">
        <f t="shared" si="118"/>
        <v>5706.5192214912013</v>
      </c>
      <c r="H876" s="42">
        <f t="shared" si="119"/>
        <v>5991.8451825657612</v>
      </c>
      <c r="I876" s="42">
        <f t="shared" si="121"/>
        <v>6291.4374416940491</v>
      </c>
      <c r="J876" s="42">
        <f t="shared" si="122"/>
        <v>6731.8380626126327</v>
      </c>
      <c r="K876" s="52">
        <f t="shared" si="123"/>
        <v>7203.0667269955175</v>
      </c>
      <c r="L876" s="42">
        <f t="shared" si="124"/>
        <v>7779.312065155159</v>
      </c>
      <c r="M876" s="50">
        <f t="shared" si="125"/>
        <v>8246.070789064468</v>
      </c>
    </row>
    <row r="877" spans="1:13" x14ac:dyDescent="0.3">
      <c r="D877" s="32"/>
      <c r="E877" s="39"/>
      <c r="F877" s="39"/>
      <c r="G877" s="39"/>
      <c r="H877" s="42"/>
      <c r="I877" s="42"/>
      <c r="J877" s="42"/>
      <c r="K877" s="52"/>
      <c r="L877" s="42"/>
      <c r="M877" s="50"/>
    </row>
    <row r="878" spans="1:13" x14ac:dyDescent="0.3">
      <c r="A878" s="4">
        <v>11405</v>
      </c>
      <c r="B878" s="2" t="s">
        <v>606</v>
      </c>
      <c r="C878" s="8" t="s">
        <v>607</v>
      </c>
      <c r="D878" s="32">
        <v>30078.840960000001</v>
      </c>
      <c r="E878" s="39">
        <f t="shared" si="120"/>
        <v>31582.783008000002</v>
      </c>
      <c r="F878" s="39">
        <f t="shared" si="117"/>
        <v>33477.749988480005</v>
      </c>
      <c r="G878" s="39">
        <f t="shared" si="118"/>
        <v>35486.414987788805</v>
      </c>
      <c r="H878" s="42">
        <f t="shared" si="119"/>
        <v>37260.735737178242</v>
      </c>
      <c r="I878" s="42">
        <f t="shared" si="121"/>
        <v>39123.772524037151</v>
      </c>
      <c r="J878" s="42">
        <f t="shared" si="122"/>
        <v>41862.436600719753</v>
      </c>
      <c r="K878" s="52">
        <f t="shared" si="123"/>
        <v>44792.807162770136</v>
      </c>
      <c r="L878" s="42">
        <f t="shared" si="124"/>
        <v>48376.231735791749</v>
      </c>
      <c r="M878" s="50">
        <f t="shared" si="125"/>
        <v>51278.805639939252</v>
      </c>
    </row>
    <row r="879" spans="1:13" x14ac:dyDescent="0.3">
      <c r="D879" s="32"/>
      <c r="E879" s="39"/>
      <c r="F879" s="39"/>
      <c r="G879" s="39"/>
      <c r="H879" s="42"/>
      <c r="I879" s="42"/>
      <c r="J879" s="42"/>
      <c r="K879" s="52"/>
      <c r="L879" s="42"/>
      <c r="M879" s="50"/>
    </row>
    <row r="880" spans="1:13" x14ac:dyDescent="0.3">
      <c r="A880" s="4">
        <v>11406</v>
      </c>
      <c r="B880" s="2" t="s">
        <v>608</v>
      </c>
      <c r="C880" s="8" t="s">
        <v>609</v>
      </c>
      <c r="D880" s="32">
        <v>30078.840960000001</v>
      </c>
      <c r="E880" s="39">
        <f t="shared" si="120"/>
        <v>31582.783008000002</v>
      </c>
      <c r="F880" s="39">
        <f t="shared" si="117"/>
        <v>33477.749988480005</v>
      </c>
      <c r="G880" s="39">
        <f t="shared" si="118"/>
        <v>35486.414987788805</v>
      </c>
      <c r="H880" s="42">
        <f t="shared" si="119"/>
        <v>37260.735737178242</v>
      </c>
      <c r="I880" s="42">
        <f t="shared" si="121"/>
        <v>39123.772524037151</v>
      </c>
      <c r="J880" s="42">
        <f t="shared" si="122"/>
        <v>41862.436600719753</v>
      </c>
      <c r="K880" s="52">
        <f t="shared" si="123"/>
        <v>44792.807162770136</v>
      </c>
      <c r="L880" s="42">
        <f t="shared" si="124"/>
        <v>48376.231735791749</v>
      </c>
      <c r="M880" s="50">
        <f t="shared" si="125"/>
        <v>51278.805639939252</v>
      </c>
    </row>
    <row r="881" spans="1:13" x14ac:dyDescent="0.3">
      <c r="D881" s="32"/>
      <c r="E881" s="39"/>
      <c r="F881" s="39"/>
      <c r="G881" s="39"/>
      <c r="H881" s="42"/>
      <c r="I881" s="42"/>
      <c r="J881" s="42"/>
      <c r="K881" s="52"/>
      <c r="L881" s="42"/>
      <c r="M881" s="50"/>
    </row>
    <row r="882" spans="1:13" x14ac:dyDescent="0.3">
      <c r="A882" s="4">
        <v>11407</v>
      </c>
      <c r="B882" s="2" t="s">
        <v>610</v>
      </c>
      <c r="C882" s="8" t="s">
        <v>611</v>
      </c>
      <c r="D882" s="32">
        <v>30078.840960000001</v>
      </c>
      <c r="E882" s="39">
        <f t="shared" si="120"/>
        <v>31582.783008000002</v>
      </c>
      <c r="F882" s="39">
        <f t="shared" si="117"/>
        <v>33477.749988480005</v>
      </c>
      <c r="G882" s="39">
        <f t="shared" si="118"/>
        <v>35486.414987788805</v>
      </c>
      <c r="H882" s="42">
        <f t="shared" si="119"/>
        <v>37260.735737178242</v>
      </c>
      <c r="I882" s="42">
        <f t="shared" si="121"/>
        <v>39123.772524037151</v>
      </c>
      <c r="J882" s="42">
        <f t="shared" si="122"/>
        <v>41862.436600719753</v>
      </c>
      <c r="K882" s="52">
        <f t="shared" si="123"/>
        <v>44792.807162770136</v>
      </c>
      <c r="L882" s="42">
        <f t="shared" si="124"/>
        <v>48376.231735791749</v>
      </c>
      <c r="M882" s="50">
        <f t="shared" si="125"/>
        <v>51278.805639939252</v>
      </c>
    </row>
    <row r="883" spans="1:13" x14ac:dyDescent="0.3">
      <c r="D883" s="32"/>
      <c r="E883" s="39"/>
      <c r="F883" s="39"/>
      <c r="G883" s="39"/>
      <c r="H883" s="42"/>
      <c r="I883" s="42"/>
      <c r="J883" s="42"/>
      <c r="K883" s="52"/>
      <c r="L883" s="42"/>
      <c r="M883" s="50"/>
    </row>
    <row r="884" spans="1:13" x14ac:dyDescent="0.3">
      <c r="A884" s="4">
        <v>11408</v>
      </c>
      <c r="C884" s="8" t="s">
        <v>612</v>
      </c>
      <c r="D884" s="32">
        <v>10959.7824</v>
      </c>
      <c r="E884" s="39">
        <f t="shared" si="120"/>
        <v>11507.77152</v>
      </c>
      <c r="F884" s="39">
        <f t="shared" si="117"/>
        <v>12198.237811200001</v>
      </c>
      <c r="G884" s="39">
        <f t="shared" si="118"/>
        <v>12930.132079872001</v>
      </c>
      <c r="H884" s="42">
        <f t="shared" si="119"/>
        <v>13576.6386838656</v>
      </c>
      <c r="I884" s="42">
        <f t="shared" si="121"/>
        <v>14255.47061805888</v>
      </c>
      <c r="J884" s="42">
        <f t="shared" si="122"/>
        <v>15253.353561323001</v>
      </c>
      <c r="K884" s="52">
        <f t="shared" si="123"/>
        <v>16321.088310615611</v>
      </c>
      <c r="L884" s="42">
        <f t="shared" si="124"/>
        <v>17626.775375464858</v>
      </c>
      <c r="M884" s="50">
        <f t="shared" si="125"/>
        <v>18684.381897992749</v>
      </c>
    </row>
    <row r="885" spans="1:13" x14ac:dyDescent="0.3">
      <c r="D885" s="32"/>
      <c r="E885" s="39"/>
      <c r="F885" s="39"/>
      <c r="G885" s="39"/>
      <c r="H885" s="42"/>
      <c r="I885" s="42"/>
      <c r="J885" s="42"/>
      <c r="K885" s="52"/>
      <c r="L885" s="42"/>
      <c r="M885" s="50"/>
    </row>
    <row r="886" spans="1:13" x14ac:dyDescent="0.3">
      <c r="A886" s="4">
        <v>11409</v>
      </c>
      <c r="B886" s="2" t="s">
        <v>332</v>
      </c>
      <c r="C886" s="8" t="s">
        <v>613</v>
      </c>
      <c r="D886" s="32">
        <v>30078.840960000001</v>
      </c>
      <c r="E886" s="39">
        <f t="shared" si="120"/>
        <v>31582.783008000002</v>
      </c>
      <c r="F886" s="39">
        <f t="shared" si="117"/>
        <v>33477.749988480005</v>
      </c>
      <c r="G886" s="39">
        <f t="shared" si="118"/>
        <v>35486.414987788805</v>
      </c>
      <c r="H886" s="42">
        <f t="shared" si="119"/>
        <v>37260.735737178242</v>
      </c>
      <c r="I886" s="42">
        <f t="shared" si="121"/>
        <v>39123.772524037151</v>
      </c>
      <c r="J886" s="42">
        <f t="shared" si="122"/>
        <v>41862.436600719753</v>
      </c>
      <c r="K886" s="52">
        <f t="shared" si="123"/>
        <v>44792.807162770136</v>
      </c>
      <c r="L886" s="42">
        <f t="shared" si="124"/>
        <v>48376.231735791749</v>
      </c>
      <c r="M886" s="50">
        <f t="shared" si="125"/>
        <v>51278.805639939252</v>
      </c>
    </row>
    <row r="887" spans="1:13" x14ac:dyDescent="0.3">
      <c r="D887" s="32"/>
      <c r="E887" s="39"/>
      <c r="F887" s="39"/>
      <c r="G887" s="39"/>
      <c r="H887" s="42"/>
      <c r="I887" s="42"/>
      <c r="J887" s="42"/>
      <c r="K887" s="52"/>
      <c r="L887" s="42"/>
      <c r="M887" s="50"/>
    </row>
    <row r="888" spans="1:13" x14ac:dyDescent="0.3">
      <c r="A888" s="4">
        <v>11410</v>
      </c>
      <c r="B888" s="2" t="s">
        <v>614</v>
      </c>
      <c r="C888" s="8" t="s">
        <v>615</v>
      </c>
      <c r="D888" s="32">
        <v>102334.22976</v>
      </c>
      <c r="E888" s="39">
        <f t="shared" si="120"/>
        <v>107450.941248</v>
      </c>
      <c r="F888" s="39">
        <f t="shared" si="117"/>
        <v>113897.99772288</v>
      </c>
      <c r="G888" s="39">
        <f t="shared" si="118"/>
        <v>120731.8775862528</v>
      </c>
      <c r="H888" s="42">
        <f t="shared" si="119"/>
        <v>126768.47146556544</v>
      </c>
      <c r="I888" s="42">
        <f t="shared" si="121"/>
        <v>133106.89503884371</v>
      </c>
      <c r="J888" s="42">
        <f t="shared" si="122"/>
        <v>142424.37769156275</v>
      </c>
      <c r="K888" s="52">
        <f t="shared" si="123"/>
        <v>152394.08412997215</v>
      </c>
      <c r="L888" s="42">
        <f t="shared" si="124"/>
        <v>164585.61086036992</v>
      </c>
      <c r="M888" s="50">
        <f t="shared" si="125"/>
        <v>174460.74751199211</v>
      </c>
    </row>
    <row r="889" spans="1:13" x14ac:dyDescent="0.3">
      <c r="D889" s="32"/>
      <c r="E889" s="39"/>
      <c r="F889" s="39"/>
      <c r="G889" s="39"/>
      <c r="H889" s="42"/>
      <c r="I889" s="42"/>
      <c r="J889" s="42"/>
      <c r="K889" s="52"/>
      <c r="L889" s="42"/>
      <c r="M889" s="50"/>
    </row>
    <row r="890" spans="1:13" x14ac:dyDescent="0.3">
      <c r="A890" s="4">
        <v>11411</v>
      </c>
      <c r="B890" s="2" t="s">
        <v>616</v>
      </c>
      <c r="C890" s="8" t="s">
        <v>617</v>
      </c>
      <c r="D890" s="32"/>
      <c r="E890" s="39"/>
      <c r="F890" s="39"/>
      <c r="G890" s="39"/>
      <c r="H890" s="42"/>
      <c r="I890" s="42"/>
      <c r="J890" s="42"/>
      <c r="K890" s="52"/>
      <c r="L890" s="42"/>
      <c r="M890" s="50"/>
    </row>
    <row r="891" spans="1:13" x14ac:dyDescent="0.3">
      <c r="D891" s="32"/>
      <c r="E891" s="39"/>
      <c r="F891" s="39"/>
      <c r="G891" s="39"/>
      <c r="H891" s="42"/>
      <c r="I891" s="42"/>
      <c r="J891" s="42"/>
      <c r="K891" s="52"/>
      <c r="L891" s="42"/>
      <c r="M891" s="50"/>
    </row>
    <row r="892" spans="1:13" x14ac:dyDescent="0.3">
      <c r="A892" s="4">
        <v>11412</v>
      </c>
      <c r="B892" s="2" t="s">
        <v>618</v>
      </c>
      <c r="C892" s="8" t="s">
        <v>619</v>
      </c>
      <c r="D892" s="32"/>
      <c r="E892" s="39"/>
      <c r="F892" s="39"/>
      <c r="G892" s="39"/>
      <c r="H892" s="42"/>
      <c r="I892" s="42"/>
      <c r="J892" s="42"/>
      <c r="K892" s="52"/>
      <c r="L892" s="42"/>
      <c r="M892" s="50"/>
    </row>
    <row r="893" spans="1:13" x14ac:dyDescent="0.3">
      <c r="D893" s="32"/>
      <c r="E893" s="39"/>
      <c r="F893" s="39"/>
      <c r="G893" s="39"/>
      <c r="H893" s="42"/>
      <c r="I893" s="42"/>
      <c r="J893" s="42"/>
      <c r="K893" s="52"/>
      <c r="L893" s="42"/>
      <c r="M893" s="50"/>
    </row>
    <row r="894" spans="1:13" x14ac:dyDescent="0.3">
      <c r="A894" s="4" t="s">
        <v>620</v>
      </c>
      <c r="B894" s="2" t="s">
        <v>621</v>
      </c>
      <c r="C894" s="8" t="s">
        <v>622</v>
      </c>
      <c r="D894" s="32">
        <v>227228.56127999999</v>
      </c>
      <c r="E894" s="39">
        <f t="shared" si="120"/>
        <v>238589.989344</v>
      </c>
      <c r="F894" s="39">
        <f t="shared" si="117"/>
        <v>252905.38870464001</v>
      </c>
      <c r="G894" s="39">
        <f t="shared" si="118"/>
        <v>268079.71202691842</v>
      </c>
      <c r="H894" s="42">
        <f t="shared" si="119"/>
        <v>281483.69762826432</v>
      </c>
      <c r="I894" s="42">
        <f t="shared" si="121"/>
        <v>295557.88250967755</v>
      </c>
      <c r="J894" s="42">
        <f t="shared" si="122"/>
        <v>316246.93428535498</v>
      </c>
      <c r="K894" s="52">
        <f t="shared" si="123"/>
        <v>338384.21968532982</v>
      </c>
      <c r="L894" s="42">
        <f t="shared" si="124"/>
        <v>365454.95726015622</v>
      </c>
      <c r="M894" s="50">
        <f t="shared" si="125"/>
        <v>387382.25469576562</v>
      </c>
    </row>
    <row r="895" spans="1:13" x14ac:dyDescent="0.3">
      <c r="D895" s="32"/>
      <c r="E895" s="39"/>
      <c r="F895" s="39"/>
      <c r="G895" s="39"/>
      <c r="H895" s="42"/>
      <c r="I895" s="42"/>
      <c r="J895" s="42"/>
      <c r="K895" s="52"/>
      <c r="L895" s="42"/>
      <c r="M895" s="50"/>
    </row>
    <row r="896" spans="1:13" x14ac:dyDescent="0.3">
      <c r="A896" s="4">
        <v>11413</v>
      </c>
      <c r="B896" s="2" t="s">
        <v>623</v>
      </c>
      <c r="C896" s="8" t="s">
        <v>624</v>
      </c>
      <c r="D896" s="32"/>
      <c r="E896" s="39"/>
      <c r="F896" s="39"/>
      <c r="G896" s="39"/>
      <c r="H896" s="42"/>
      <c r="I896" s="42"/>
      <c r="J896" s="42"/>
      <c r="K896" s="52"/>
      <c r="L896" s="42"/>
      <c r="M896" s="50"/>
    </row>
    <row r="897" spans="1:13" x14ac:dyDescent="0.3">
      <c r="D897" s="32"/>
      <c r="E897" s="39"/>
      <c r="F897" s="39"/>
      <c r="G897" s="39"/>
      <c r="H897" s="42"/>
      <c r="I897" s="42"/>
      <c r="J897" s="42"/>
      <c r="K897" s="52"/>
      <c r="L897" s="42"/>
      <c r="M897" s="50"/>
    </row>
    <row r="898" spans="1:13" x14ac:dyDescent="0.3">
      <c r="A898" s="4">
        <v>11414</v>
      </c>
      <c r="B898" s="2" t="s">
        <v>625</v>
      </c>
      <c r="C898" s="8" t="s">
        <v>626</v>
      </c>
      <c r="D898" s="32">
        <v>88844.636159999995</v>
      </c>
      <c r="E898" s="39">
        <f t="shared" si="120"/>
        <v>93286.867967999991</v>
      </c>
      <c r="F898" s="39">
        <f t="shared" si="117"/>
        <v>98884.080046079995</v>
      </c>
      <c r="G898" s="39">
        <f t="shared" si="118"/>
        <v>104817.12484884479</v>
      </c>
      <c r="H898" s="42">
        <f t="shared" si="119"/>
        <v>110057.98109128703</v>
      </c>
      <c r="I898" s="42">
        <f t="shared" si="121"/>
        <v>115560.88014585138</v>
      </c>
      <c r="J898" s="42">
        <f t="shared" si="122"/>
        <v>123650.14175606097</v>
      </c>
      <c r="K898" s="52">
        <f t="shared" si="123"/>
        <v>132305.65167898525</v>
      </c>
      <c r="L898" s="42">
        <f t="shared" si="124"/>
        <v>142890.10381330407</v>
      </c>
      <c r="M898" s="50">
        <f t="shared" si="125"/>
        <v>151463.51004210231</v>
      </c>
    </row>
    <row r="899" spans="1:13" x14ac:dyDescent="0.3">
      <c r="D899" s="32"/>
      <c r="E899" s="39"/>
      <c r="F899" s="39"/>
      <c r="G899" s="39"/>
      <c r="H899" s="42"/>
      <c r="I899" s="42"/>
      <c r="J899" s="42"/>
      <c r="K899" s="52"/>
      <c r="L899" s="42"/>
      <c r="M899" s="50"/>
    </row>
    <row r="900" spans="1:13" x14ac:dyDescent="0.3">
      <c r="A900" s="4" t="s">
        <v>318</v>
      </c>
      <c r="B900" s="2" t="s">
        <v>319</v>
      </c>
      <c r="C900" s="8" t="s">
        <v>320</v>
      </c>
      <c r="D900" s="32"/>
      <c r="E900" s="39"/>
      <c r="F900" s="39"/>
      <c r="G900" s="39"/>
      <c r="H900" s="42"/>
      <c r="I900" s="42"/>
      <c r="J900" s="42"/>
      <c r="K900" s="52"/>
      <c r="L900" s="42"/>
      <c r="M900" s="50"/>
    </row>
    <row r="901" spans="1:13" x14ac:dyDescent="0.3">
      <c r="D901" s="32"/>
      <c r="E901" s="39"/>
      <c r="F901" s="39"/>
      <c r="G901" s="39"/>
      <c r="H901" s="42"/>
      <c r="I901" s="42"/>
      <c r="J901" s="42"/>
      <c r="K901" s="52"/>
      <c r="L901" s="42"/>
      <c r="M901" s="50"/>
    </row>
    <row r="902" spans="1:13" ht="15.6" x14ac:dyDescent="0.3">
      <c r="A902" s="20" t="s">
        <v>321</v>
      </c>
      <c r="B902" s="20" t="s">
        <v>627</v>
      </c>
      <c r="C902" s="21" t="s">
        <v>628</v>
      </c>
      <c r="D902" s="33"/>
      <c r="E902" s="39"/>
      <c r="F902" s="35"/>
      <c r="G902" s="35"/>
      <c r="H902" s="35"/>
      <c r="I902" s="35"/>
      <c r="J902" s="35"/>
      <c r="K902" s="31"/>
      <c r="L902" s="35"/>
      <c r="M902" s="21"/>
    </row>
    <row r="903" spans="1:13" x14ac:dyDescent="0.3">
      <c r="A903" s="4" t="s">
        <v>318</v>
      </c>
      <c r="B903" s="2" t="s">
        <v>319</v>
      </c>
      <c r="C903" s="8" t="s">
        <v>320</v>
      </c>
      <c r="D903" s="32"/>
      <c r="E903" s="39"/>
      <c r="F903" s="39"/>
      <c r="G903" s="39"/>
      <c r="H903" s="42"/>
      <c r="I903" s="42"/>
      <c r="J903" s="42"/>
      <c r="K903" s="52"/>
      <c r="L903" s="42"/>
      <c r="M903" s="50"/>
    </row>
    <row r="904" spans="1:13" x14ac:dyDescent="0.3">
      <c r="A904" s="4">
        <v>11500</v>
      </c>
      <c r="B904" s="2">
        <v>2635674</v>
      </c>
      <c r="C904" s="8" t="s">
        <v>629</v>
      </c>
      <c r="D904" s="32">
        <v>103982.36352000001</v>
      </c>
      <c r="E904" s="39">
        <f t="shared" si="120"/>
        <v>109181.48169600002</v>
      </c>
      <c r="F904" s="39">
        <f t="shared" si="117"/>
        <v>115732.37059776002</v>
      </c>
      <c r="G904" s="39">
        <f t="shared" ref="G904:G966" si="126">F904*0.06+F904</f>
        <v>122676.31283362562</v>
      </c>
      <c r="H904" s="42">
        <f t="shared" ref="H904:H966" si="127">G904*0.05+G904</f>
        <v>128810.1284753069</v>
      </c>
      <c r="I904" s="42">
        <f t="shared" si="121"/>
        <v>135250.63489907226</v>
      </c>
      <c r="J904" s="42">
        <f t="shared" si="122"/>
        <v>144718.17934200732</v>
      </c>
      <c r="K904" s="52">
        <f t="shared" si="123"/>
        <v>154848.45189594783</v>
      </c>
      <c r="L904" s="42">
        <f t="shared" si="124"/>
        <v>167236.32804762365</v>
      </c>
      <c r="M904" s="50">
        <f t="shared" si="125"/>
        <v>177270.50773048107</v>
      </c>
    </row>
    <row r="905" spans="1:13" x14ac:dyDescent="0.3">
      <c r="D905" s="32"/>
      <c r="E905" s="39"/>
      <c r="F905" s="39"/>
      <c r="G905" s="39"/>
      <c r="H905" s="42"/>
      <c r="I905" s="42"/>
      <c r="J905" s="42"/>
      <c r="K905" s="52"/>
      <c r="L905" s="42"/>
      <c r="M905" s="50"/>
    </row>
    <row r="906" spans="1:13" x14ac:dyDescent="0.3">
      <c r="A906" s="4">
        <v>11501</v>
      </c>
      <c r="B906" s="2">
        <v>2635697</v>
      </c>
      <c r="C906" s="8" t="s">
        <v>630</v>
      </c>
      <c r="D906" s="32">
        <v>116085.40608000002</v>
      </c>
      <c r="E906" s="39">
        <f t="shared" si="120"/>
        <v>121889.67638400002</v>
      </c>
      <c r="F906" s="39">
        <f t="shared" ref="F906:F968" si="128">E906*0.06+E906</f>
        <v>129203.05696704001</v>
      </c>
      <c r="G906" s="39">
        <f t="shared" si="126"/>
        <v>136955.24038506241</v>
      </c>
      <c r="H906" s="42">
        <f t="shared" si="127"/>
        <v>143803.00240431554</v>
      </c>
      <c r="I906" s="42">
        <f t="shared" si="121"/>
        <v>150993.15252453132</v>
      </c>
      <c r="J906" s="42">
        <f t="shared" si="122"/>
        <v>161562.67320124852</v>
      </c>
      <c r="K906" s="52">
        <f t="shared" si="123"/>
        <v>172872.06032533591</v>
      </c>
      <c r="L906" s="42">
        <f t="shared" si="124"/>
        <v>186701.82515136278</v>
      </c>
      <c r="M906" s="50">
        <f t="shared" si="125"/>
        <v>197903.93466044453</v>
      </c>
    </row>
    <row r="907" spans="1:13" x14ac:dyDescent="0.3">
      <c r="D907" s="32"/>
      <c r="E907" s="39"/>
      <c r="F907" s="39"/>
      <c r="G907" s="39"/>
      <c r="H907" s="42"/>
      <c r="I907" s="42"/>
      <c r="J907" s="42"/>
      <c r="K907" s="52"/>
      <c r="L907" s="42"/>
      <c r="M907" s="50"/>
    </row>
    <row r="908" spans="1:13" x14ac:dyDescent="0.3">
      <c r="A908" s="4">
        <v>11502</v>
      </c>
      <c r="B908" s="2">
        <v>21911</v>
      </c>
      <c r="C908" s="8" t="s">
        <v>631</v>
      </c>
      <c r="D908" s="32">
        <v>27188.192640000001</v>
      </c>
      <c r="E908" s="39">
        <f t="shared" si="120"/>
        <v>28547.602272</v>
      </c>
      <c r="F908" s="39">
        <f t="shared" si="128"/>
        <v>30260.458408319999</v>
      </c>
      <c r="G908" s="39">
        <f t="shared" si="126"/>
        <v>32076.085912819199</v>
      </c>
      <c r="H908" s="42">
        <f t="shared" si="127"/>
        <v>33679.890208460158</v>
      </c>
      <c r="I908" s="42">
        <f t="shared" si="121"/>
        <v>35363.884718883164</v>
      </c>
      <c r="J908" s="42">
        <f t="shared" si="122"/>
        <v>37839.356649204987</v>
      </c>
      <c r="K908" s="52">
        <f t="shared" si="123"/>
        <v>40488.111614649337</v>
      </c>
      <c r="L908" s="42">
        <f t="shared" si="124"/>
        <v>43727.160543821286</v>
      </c>
      <c r="M908" s="50">
        <f t="shared" si="125"/>
        <v>46350.790176450566</v>
      </c>
    </row>
    <row r="909" spans="1:13" x14ac:dyDescent="0.3">
      <c r="D909" s="32"/>
      <c r="E909" s="39"/>
      <c r="F909" s="39"/>
      <c r="G909" s="39"/>
      <c r="H909" s="42"/>
      <c r="I909" s="42"/>
      <c r="J909" s="42"/>
      <c r="K909" s="52"/>
      <c r="L909" s="42"/>
      <c r="M909" s="50"/>
    </row>
    <row r="910" spans="1:13" x14ac:dyDescent="0.3">
      <c r="A910" s="4" t="s">
        <v>632</v>
      </c>
      <c r="C910" s="8" t="s">
        <v>633</v>
      </c>
      <c r="D910" s="32">
        <v>34236.975359999997</v>
      </c>
      <c r="E910" s="39">
        <f t="shared" ref="E910:E972" si="129">D910*0.05+D910</f>
        <v>35948.824127999993</v>
      </c>
      <c r="F910" s="39">
        <f t="shared" si="128"/>
        <v>38105.753575679992</v>
      </c>
      <c r="G910" s="39">
        <f t="shared" si="126"/>
        <v>40392.098790220793</v>
      </c>
      <c r="H910" s="42">
        <f t="shared" si="127"/>
        <v>42411.703729731831</v>
      </c>
      <c r="I910" s="42">
        <f t="shared" ref="I910:I972" si="130">H910*0.05+H910</f>
        <v>44532.288916218422</v>
      </c>
      <c r="J910" s="42">
        <f t="shared" ref="J910:J972" si="131">I910*0.07+I910</f>
        <v>47649.549140353709</v>
      </c>
      <c r="K910" s="52">
        <f t="shared" ref="K910:K972" si="132">J910*0.07+J910</f>
        <v>50985.017580178472</v>
      </c>
      <c r="L910" s="42">
        <f t="shared" ref="L910:L972" si="133">K910*0.08+K910</f>
        <v>55063.818986592749</v>
      </c>
      <c r="M910" s="50">
        <f t="shared" si="125"/>
        <v>58367.648125788313</v>
      </c>
    </row>
    <row r="911" spans="1:13" x14ac:dyDescent="0.3">
      <c r="D911" s="32"/>
      <c r="E911" s="39"/>
      <c r="F911" s="39"/>
      <c r="G911" s="39"/>
      <c r="H911" s="42"/>
      <c r="I911" s="42"/>
      <c r="J911" s="42"/>
      <c r="K911" s="52"/>
      <c r="L911" s="42"/>
      <c r="M911" s="50"/>
    </row>
    <row r="912" spans="1:13" x14ac:dyDescent="0.3">
      <c r="A912" s="4">
        <v>11503</v>
      </c>
      <c r="B912" s="2" t="s">
        <v>634</v>
      </c>
      <c r="C912" s="8" t="s">
        <v>635</v>
      </c>
      <c r="D912" s="32">
        <v>34960.087680000004</v>
      </c>
      <c r="E912" s="39">
        <f t="shared" si="129"/>
        <v>36708.092064000004</v>
      </c>
      <c r="F912" s="39">
        <f t="shared" si="128"/>
        <v>38910.577587840002</v>
      </c>
      <c r="G912" s="39">
        <f t="shared" si="126"/>
        <v>41245.2122431104</v>
      </c>
      <c r="H912" s="42">
        <f t="shared" si="127"/>
        <v>43307.472855265922</v>
      </c>
      <c r="I912" s="42">
        <f t="shared" si="130"/>
        <v>45472.846498029219</v>
      </c>
      <c r="J912" s="42">
        <f t="shared" si="131"/>
        <v>48655.945752891268</v>
      </c>
      <c r="K912" s="52">
        <f t="shared" si="132"/>
        <v>52061.86195559366</v>
      </c>
      <c r="L912" s="42">
        <f t="shared" si="133"/>
        <v>56226.810912041154</v>
      </c>
      <c r="M912" s="50">
        <f t="shared" ref="M912:M974" si="134">L912*0.06+L912</f>
        <v>59600.419566763623</v>
      </c>
    </row>
    <row r="913" spans="1:13" x14ac:dyDescent="0.3">
      <c r="D913" s="32"/>
      <c r="E913" s="39"/>
      <c r="F913" s="39"/>
      <c r="G913" s="39"/>
      <c r="H913" s="42"/>
      <c r="I913" s="42"/>
      <c r="J913" s="42"/>
      <c r="K913" s="52"/>
      <c r="L913" s="42"/>
      <c r="M913" s="50"/>
    </row>
    <row r="914" spans="1:13" x14ac:dyDescent="0.3">
      <c r="A914" s="4">
        <v>11504</v>
      </c>
      <c r="B914" s="2">
        <v>2635720</v>
      </c>
      <c r="C914" s="8" t="s">
        <v>636</v>
      </c>
      <c r="D914" s="32">
        <v>70016.728319999995</v>
      </c>
      <c r="E914" s="39">
        <f t="shared" si="129"/>
        <v>73517.564736</v>
      </c>
      <c r="F914" s="39">
        <f t="shared" si="128"/>
        <v>77928.618620160007</v>
      </c>
      <c r="G914" s="39">
        <f t="shared" si="126"/>
        <v>82604.335737369605</v>
      </c>
      <c r="H914" s="42">
        <f t="shared" si="127"/>
        <v>86734.552524238083</v>
      </c>
      <c r="I914" s="42">
        <f t="shared" si="130"/>
        <v>91071.28015044998</v>
      </c>
      <c r="J914" s="42">
        <f t="shared" si="131"/>
        <v>97446.269760981479</v>
      </c>
      <c r="K914" s="52">
        <f t="shared" si="132"/>
        <v>104267.50864425018</v>
      </c>
      <c r="L914" s="42">
        <f t="shared" si="133"/>
        <v>112608.90933579019</v>
      </c>
      <c r="M914" s="50">
        <f t="shared" si="134"/>
        <v>119365.4438959376</v>
      </c>
    </row>
    <row r="915" spans="1:13" x14ac:dyDescent="0.3">
      <c r="D915" s="32"/>
      <c r="E915" s="39"/>
      <c r="F915" s="39"/>
      <c r="G915" s="39"/>
      <c r="H915" s="42"/>
      <c r="I915" s="42"/>
      <c r="J915" s="42"/>
      <c r="K915" s="52"/>
      <c r="L915" s="42"/>
      <c r="M915" s="50"/>
    </row>
    <row r="916" spans="1:13" x14ac:dyDescent="0.3">
      <c r="A916" s="4" t="s">
        <v>637</v>
      </c>
      <c r="B916" s="2" t="s">
        <v>332</v>
      </c>
      <c r="C916" s="8" t="s">
        <v>638</v>
      </c>
      <c r="D916" s="32">
        <v>80518.972800000003</v>
      </c>
      <c r="E916" s="39">
        <f t="shared" si="129"/>
        <v>84544.921440000006</v>
      </c>
      <c r="F916" s="39">
        <f t="shared" si="128"/>
        <v>89617.616726400011</v>
      </c>
      <c r="G916" s="39">
        <f t="shared" si="126"/>
        <v>94994.673729984017</v>
      </c>
      <c r="H916" s="42">
        <f t="shared" si="127"/>
        <v>99744.407416483213</v>
      </c>
      <c r="I916" s="42">
        <f t="shared" si="130"/>
        <v>104731.62778730737</v>
      </c>
      <c r="J916" s="42">
        <f t="shared" si="131"/>
        <v>112062.84173241889</v>
      </c>
      <c r="K916" s="52">
        <f t="shared" si="132"/>
        <v>119907.24065368822</v>
      </c>
      <c r="L916" s="42">
        <f t="shared" si="133"/>
        <v>129499.81990598328</v>
      </c>
      <c r="M916" s="50">
        <f t="shared" si="134"/>
        <v>137269.80910034227</v>
      </c>
    </row>
    <row r="917" spans="1:13" x14ac:dyDescent="0.3">
      <c r="D917" s="32"/>
      <c r="E917" s="39"/>
      <c r="F917" s="39"/>
      <c r="G917" s="39"/>
      <c r="H917" s="42"/>
      <c r="I917" s="42"/>
      <c r="J917" s="42"/>
      <c r="K917" s="52"/>
      <c r="L917" s="42"/>
      <c r="M917" s="50"/>
    </row>
    <row r="918" spans="1:13" x14ac:dyDescent="0.3">
      <c r="A918" s="4">
        <v>11505</v>
      </c>
      <c r="B918" s="2" t="s">
        <v>639</v>
      </c>
      <c r="C918" s="8" t="s">
        <v>640</v>
      </c>
      <c r="D918" s="32">
        <v>134876.03135999999</v>
      </c>
      <c r="E918" s="39">
        <f t="shared" si="129"/>
        <v>141619.83292799999</v>
      </c>
      <c r="F918" s="39">
        <f t="shared" si="128"/>
        <v>150117.02290367999</v>
      </c>
      <c r="G918" s="39">
        <f t="shared" si="126"/>
        <v>159124.04427790077</v>
      </c>
      <c r="H918" s="42">
        <f t="shared" si="127"/>
        <v>167080.24649179581</v>
      </c>
      <c r="I918" s="42">
        <f t="shared" si="130"/>
        <v>175434.25881638561</v>
      </c>
      <c r="J918" s="42">
        <f t="shared" si="131"/>
        <v>187714.65693353262</v>
      </c>
      <c r="K918" s="52">
        <f t="shared" si="132"/>
        <v>200854.6829188799</v>
      </c>
      <c r="L918" s="42">
        <f t="shared" si="133"/>
        <v>216923.0575523903</v>
      </c>
      <c r="M918" s="50">
        <f t="shared" si="134"/>
        <v>229938.44100553371</v>
      </c>
    </row>
    <row r="919" spans="1:13" x14ac:dyDescent="0.3">
      <c r="D919" s="32"/>
      <c r="E919" s="39"/>
      <c r="F919" s="39"/>
      <c r="G919" s="39"/>
      <c r="H919" s="42"/>
      <c r="I919" s="42"/>
      <c r="J919" s="42"/>
      <c r="K919" s="52"/>
      <c r="L919" s="42"/>
      <c r="M919" s="50"/>
    </row>
    <row r="920" spans="1:13" x14ac:dyDescent="0.3">
      <c r="A920" s="4" t="s">
        <v>318</v>
      </c>
      <c r="B920" s="2" t="s">
        <v>319</v>
      </c>
      <c r="C920" s="8" t="s">
        <v>320</v>
      </c>
      <c r="D920" s="32"/>
      <c r="E920" s="39"/>
      <c r="F920" s="39"/>
      <c r="G920" s="39"/>
      <c r="H920" s="42"/>
      <c r="I920" s="42"/>
      <c r="J920" s="42"/>
      <c r="K920" s="52"/>
      <c r="L920" s="42"/>
      <c r="M920" s="50"/>
    </row>
    <row r="921" spans="1:13" x14ac:dyDescent="0.3">
      <c r="D921" s="32"/>
      <c r="E921" s="39"/>
      <c r="F921" s="39"/>
      <c r="G921" s="39"/>
      <c r="H921" s="42"/>
      <c r="I921" s="42"/>
      <c r="J921" s="42"/>
      <c r="K921" s="52"/>
      <c r="L921" s="42"/>
      <c r="M921" s="50"/>
    </row>
    <row r="922" spans="1:13" ht="15.6" x14ac:dyDescent="0.3">
      <c r="A922" s="20" t="s">
        <v>321</v>
      </c>
      <c r="B922" s="20" t="s">
        <v>641</v>
      </c>
      <c r="C922" s="21" t="s">
        <v>642</v>
      </c>
      <c r="D922" s="33"/>
      <c r="E922" s="39"/>
      <c r="F922" s="35"/>
      <c r="G922" s="35"/>
      <c r="H922" s="35"/>
      <c r="I922" s="35"/>
      <c r="J922" s="35"/>
      <c r="K922" s="31"/>
      <c r="L922" s="35"/>
      <c r="M922" s="21"/>
    </row>
    <row r="923" spans="1:13" x14ac:dyDescent="0.3">
      <c r="A923" s="4" t="s">
        <v>318</v>
      </c>
      <c r="B923" s="2" t="s">
        <v>319</v>
      </c>
      <c r="C923" s="8" t="s">
        <v>320</v>
      </c>
      <c r="D923" s="32"/>
      <c r="E923" s="39"/>
      <c r="F923" s="39"/>
      <c r="G923" s="39"/>
      <c r="H923" s="42"/>
      <c r="I923" s="42"/>
      <c r="J923" s="42"/>
      <c r="K923" s="52"/>
      <c r="L923" s="42"/>
      <c r="M923" s="50"/>
    </row>
    <row r="924" spans="1:13" x14ac:dyDescent="0.3">
      <c r="A924" s="4">
        <v>11530</v>
      </c>
      <c r="B924" s="2">
        <v>836846440</v>
      </c>
      <c r="C924" s="8" t="s">
        <v>643</v>
      </c>
      <c r="D924" s="32">
        <v>133754.59776</v>
      </c>
      <c r="E924" s="39">
        <f t="shared" si="129"/>
        <v>140442.32764800001</v>
      </c>
      <c r="F924" s="39">
        <f t="shared" si="128"/>
        <v>148868.86730688001</v>
      </c>
      <c r="G924" s="39">
        <f t="shared" si="126"/>
        <v>157800.9993452928</v>
      </c>
      <c r="H924" s="42">
        <f t="shared" si="127"/>
        <v>165691.04931255744</v>
      </c>
      <c r="I924" s="42">
        <f t="shared" si="130"/>
        <v>173975.60177818532</v>
      </c>
      <c r="J924" s="42">
        <f t="shared" si="131"/>
        <v>186153.89390265828</v>
      </c>
      <c r="K924" s="52">
        <f t="shared" si="132"/>
        <v>199184.66647584437</v>
      </c>
      <c r="L924" s="42">
        <f t="shared" si="133"/>
        <v>215119.43979391191</v>
      </c>
      <c r="M924" s="50">
        <f t="shared" si="134"/>
        <v>228026.60618154661</v>
      </c>
    </row>
    <row r="925" spans="1:13" x14ac:dyDescent="0.3">
      <c r="D925" s="32"/>
      <c r="E925" s="39"/>
      <c r="F925" s="39"/>
      <c r="G925" s="39"/>
      <c r="H925" s="42"/>
      <c r="I925" s="42"/>
      <c r="J925" s="42"/>
      <c r="K925" s="52"/>
      <c r="L925" s="42"/>
      <c r="M925" s="50"/>
    </row>
    <row r="926" spans="1:13" x14ac:dyDescent="0.3">
      <c r="A926" s="4" t="s">
        <v>318</v>
      </c>
      <c r="B926" s="2" t="s">
        <v>319</v>
      </c>
      <c r="C926" s="8" t="s">
        <v>320</v>
      </c>
      <c r="D926" s="32"/>
      <c r="E926" s="39"/>
      <c r="F926" s="39"/>
      <c r="G926" s="39"/>
      <c r="H926" s="42"/>
      <c r="I926" s="42"/>
      <c r="J926" s="42"/>
      <c r="K926" s="52"/>
      <c r="L926" s="42"/>
      <c r="M926" s="50"/>
    </row>
    <row r="927" spans="1:13" x14ac:dyDescent="0.3">
      <c r="D927" s="32"/>
      <c r="E927" s="39"/>
      <c r="F927" s="39"/>
      <c r="G927" s="39"/>
      <c r="H927" s="42"/>
      <c r="I927" s="42"/>
      <c r="J927" s="42"/>
      <c r="K927" s="52"/>
      <c r="L927" s="42"/>
      <c r="M927" s="50"/>
    </row>
    <row r="928" spans="1:13" ht="15.6" x14ac:dyDescent="0.3">
      <c r="A928" s="20" t="s">
        <v>321</v>
      </c>
      <c r="B928" s="20" t="s">
        <v>644</v>
      </c>
      <c r="C928" s="21" t="s">
        <v>645</v>
      </c>
      <c r="D928" s="33"/>
      <c r="E928" s="39"/>
      <c r="F928" s="35"/>
      <c r="G928" s="35"/>
      <c r="H928" s="35"/>
      <c r="I928" s="35"/>
      <c r="J928" s="35"/>
      <c r="K928" s="31"/>
      <c r="L928" s="35"/>
      <c r="M928" s="21"/>
    </row>
    <row r="929" spans="1:13" x14ac:dyDescent="0.3">
      <c r="A929" s="4" t="s">
        <v>318</v>
      </c>
      <c r="B929" s="2" t="s">
        <v>319</v>
      </c>
      <c r="C929" s="8" t="s">
        <v>320</v>
      </c>
      <c r="D929" s="32"/>
      <c r="E929" s="39"/>
      <c r="F929" s="39"/>
      <c r="G929" s="39"/>
      <c r="H929" s="42"/>
      <c r="I929" s="42"/>
      <c r="J929" s="42"/>
      <c r="K929" s="52"/>
      <c r="L929" s="42"/>
      <c r="M929" s="50"/>
    </row>
    <row r="930" spans="1:13" x14ac:dyDescent="0.3">
      <c r="A930" s="4">
        <v>11550</v>
      </c>
      <c r="B930" s="2" t="s">
        <v>646</v>
      </c>
      <c r="C930" s="8" t="s">
        <v>647</v>
      </c>
      <c r="D930" s="32">
        <v>95345.57759999999</v>
      </c>
      <c r="E930" s="39">
        <f t="shared" si="129"/>
        <v>100112.85647999999</v>
      </c>
      <c r="F930" s="39">
        <f t="shared" si="128"/>
        <v>106119.62786879999</v>
      </c>
      <c r="G930" s="39">
        <f t="shared" si="126"/>
        <v>112486.80554092799</v>
      </c>
      <c r="H930" s="42">
        <f t="shared" si="127"/>
        <v>118111.14581797439</v>
      </c>
      <c r="I930" s="42">
        <f t="shared" si="130"/>
        <v>124016.70310887312</v>
      </c>
      <c r="J930" s="42">
        <f t="shared" si="131"/>
        <v>132697.87232649422</v>
      </c>
      <c r="K930" s="52">
        <f t="shared" si="132"/>
        <v>141986.72338934883</v>
      </c>
      <c r="L930" s="42">
        <f t="shared" si="133"/>
        <v>153345.66126049674</v>
      </c>
      <c r="M930" s="50">
        <f t="shared" si="134"/>
        <v>162546.40093612653</v>
      </c>
    </row>
    <row r="931" spans="1:13" x14ac:dyDescent="0.3">
      <c r="D931" s="32"/>
      <c r="E931" s="39"/>
      <c r="F931" s="39"/>
      <c r="G931" s="39"/>
      <c r="H931" s="42"/>
      <c r="I931" s="42"/>
      <c r="J931" s="42"/>
      <c r="K931" s="52"/>
      <c r="L931" s="42"/>
      <c r="M931" s="50"/>
    </row>
    <row r="932" spans="1:13" x14ac:dyDescent="0.3">
      <c r="A932" s="4">
        <v>11551</v>
      </c>
      <c r="B932" s="2" t="s">
        <v>648</v>
      </c>
      <c r="C932" s="8" t="s">
        <v>649</v>
      </c>
      <c r="D932" s="32">
        <v>119006.84543999999</v>
      </c>
      <c r="E932" s="39">
        <f t="shared" si="129"/>
        <v>124957.18771199998</v>
      </c>
      <c r="F932" s="39">
        <f t="shared" si="128"/>
        <v>132454.61897471998</v>
      </c>
      <c r="G932" s="39">
        <f t="shared" si="126"/>
        <v>140401.89611320317</v>
      </c>
      <c r="H932" s="42">
        <f t="shared" si="127"/>
        <v>147421.99091886333</v>
      </c>
      <c r="I932" s="42">
        <f t="shared" si="130"/>
        <v>154793.0904648065</v>
      </c>
      <c r="J932" s="42">
        <f t="shared" si="131"/>
        <v>165628.60679734295</v>
      </c>
      <c r="K932" s="52">
        <f t="shared" si="132"/>
        <v>177222.60927315697</v>
      </c>
      <c r="L932" s="42">
        <f t="shared" si="133"/>
        <v>191400.41801500952</v>
      </c>
      <c r="M932" s="50">
        <f t="shared" si="134"/>
        <v>202884.4430959101</v>
      </c>
    </row>
    <row r="933" spans="1:13" x14ac:dyDescent="0.3">
      <c r="D933" s="32"/>
      <c r="E933" s="39"/>
      <c r="F933" s="39"/>
      <c r="G933" s="39"/>
      <c r="H933" s="42"/>
      <c r="I933" s="42"/>
      <c r="J933" s="42"/>
      <c r="K933" s="52"/>
      <c r="L933" s="42"/>
      <c r="M933" s="50"/>
    </row>
    <row r="934" spans="1:13" x14ac:dyDescent="0.3">
      <c r="A934" s="4" t="s">
        <v>318</v>
      </c>
      <c r="B934" s="2" t="s">
        <v>319</v>
      </c>
      <c r="C934" s="8" t="s">
        <v>320</v>
      </c>
      <c r="D934" s="32"/>
      <c r="E934" s="39"/>
      <c r="F934" s="39"/>
      <c r="G934" s="39"/>
      <c r="H934" s="42"/>
      <c r="I934" s="42"/>
      <c r="J934" s="42"/>
      <c r="K934" s="52"/>
      <c r="L934" s="42"/>
      <c r="M934" s="50"/>
    </row>
    <row r="935" spans="1:13" x14ac:dyDescent="0.3">
      <c r="D935" s="32"/>
      <c r="E935" s="39"/>
      <c r="F935" s="39"/>
      <c r="G935" s="39"/>
      <c r="H935" s="42"/>
      <c r="I935" s="42"/>
      <c r="J935" s="42"/>
      <c r="K935" s="52"/>
      <c r="L935" s="42"/>
      <c r="M935" s="50"/>
    </row>
    <row r="936" spans="1:13" ht="15.6" x14ac:dyDescent="0.3">
      <c r="A936" s="24" t="s">
        <v>650</v>
      </c>
      <c r="B936" s="24" t="s">
        <v>651</v>
      </c>
      <c r="C936" s="25"/>
      <c r="D936" s="26"/>
      <c r="E936" s="39"/>
      <c r="F936" s="25"/>
      <c r="G936" s="25"/>
      <c r="H936" s="25"/>
      <c r="I936" s="25"/>
      <c r="J936" s="25"/>
      <c r="K936" s="24"/>
      <c r="L936" s="25"/>
      <c r="M936" s="25"/>
    </row>
    <row r="937" spans="1:13" x14ac:dyDescent="0.3">
      <c r="A937" s="4" t="s">
        <v>318</v>
      </c>
      <c r="B937" s="2" t="s">
        <v>319</v>
      </c>
      <c r="C937" s="8" t="s">
        <v>320</v>
      </c>
      <c r="D937" s="32"/>
      <c r="E937" s="39"/>
      <c r="F937" s="39"/>
      <c r="G937" s="39"/>
      <c r="H937" s="42"/>
      <c r="I937" s="42"/>
      <c r="J937" s="42"/>
      <c r="K937" s="52"/>
      <c r="L937" s="42"/>
      <c r="M937" s="50"/>
    </row>
    <row r="938" spans="1:13" x14ac:dyDescent="0.3">
      <c r="A938" s="4" t="s">
        <v>318</v>
      </c>
      <c r="B938" s="2" t="s">
        <v>319</v>
      </c>
      <c r="C938" s="8" t="s">
        <v>320</v>
      </c>
      <c r="D938" s="32"/>
      <c r="E938" s="39"/>
      <c r="F938" s="39"/>
      <c r="G938" s="39"/>
      <c r="H938" s="42"/>
      <c r="I938" s="42"/>
      <c r="J938" s="42"/>
      <c r="K938" s="52"/>
      <c r="L938" s="42"/>
      <c r="M938" s="50"/>
    </row>
    <row r="939" spans="1:13" x14ac:dyDescent="0.3">
      <c r="D939" s="32"/>
      <c r="E939" s="39"/>
      <c r="F939" s="39"/>
      <c r="G939" s="39"/>
      <c r="H939" s="42"/>
      <c r="I939" s="42"/>
      <c r="J939" s="42"/>
      <c r="K939" s="52"/>
      <c r="L939" s="42"/>
      <c r="M939" s="50"/>
    </row>
    <row r="940" spans="1:13" ht="15.6" x14ac:dyDescent="0.3">
      <c r="A940" s="20" t="s">
        <v>321</v>
      </c>
      <c r="B940" s="20" t="s">
        <v>652</v>
      </c>
      <c r="C940" s="21" t="s">
        <v>653</v>
      </c>
      <c r="D940" s="33"/>
      <c r="E940" s="39"/>
      <c r="F940" s="35"/>
      <c r="G940" s="35"/>
      <c r="H940" s="35"/>
      <c r="I940" s="35"/>
      <c r="J940" s="35"/>
      <c r="K940" s="31"/>
      <c r="L940" s="35"/>
      <c r="M940" s="21"/>
    </row>
    <row r="941" spans="1:13" x14ac:dyDescent="0.3">
      <c r="A941" s="4" t="s">
        <v>318</v>
      </c>
      <c r="B941" s="2" t="s">
        <v>319</v>
      </c>
      <c r="C941" s="8" t="s">
        <v>320</v>
      </c>
      <c r="D941" s="32"/>
      <c r="E941" s="39"/>
      <c r="F941" s="39"/>
      <c r="G941" s="39"/>
      <c r="H941" s="42"/>
      <c r="I941" s="42"/>
      <c r="J941" s="42"/>
      <c r="K941" s="52"/>
      <c r="L941" s="42"/>
      <c r="M941" s="50"/>
    </row>
    <row r="942" spans="1:13" x14ac:dyDescent="0.3">
      <c r="A942" s="4">
        <v>11600</v>
      </c>
      <c r="B942" s="2">
        <v>20331</v>
      </c>
      <c r="C942" s="8" t="s">
        <v>654</v>
      </c>
      <c r="D942" s="32">
        <v>256031.86560000002</v>
      </c>
      <c r="E942" s="39">
        <f t="shared" si="129"/>
        <v>268833.45888000005</v>
      </c>
      <c r="F942" s="39">
        <f t="shared" si="128"/>
        <v>284963.46641280007</v>
      </c>
      <c r="G942" s="39">
        <f t="shared" si="126"/>
        <v>302061.27439756808</v>
      </c>
      <c r="H942" s="42">
        <f t="shared" si="127"/>
        <v>317164.33811744646</v>
      </c>
      <c r="I942" s="42">
        <f t="shared" si="130"/>
        <v>333022.5550233188</v>
      </c>
      <c r="J942" s="42">
        <f t="shared" si="131"/>
        <v>356334.13387495111</v>
      </c>
      <c r="K942" s="52">
        <f t="shared" si="132"/>
        <v>381277.52324619767</v>
      </c>
      <c r="L942" s="42">
        <f t="shared" si="133"/>
        <v>411779.72510589351</v>
      </c>
      <c r="M942" s="50">
        <f t="shared" si="134"/>
        <v>436486.50861224713</v>
      </c>
    </row>
    <row r="943" spans="1:13" x14ac:dyDescent="0.3">
      <c r="D943" s="32"/>
      <c r="E943" s="39"/>
      <c r="F943" s="39"/>
      <c r="G943" s="39"/>
      <c r="H943" s="42"/>
      <c r="I943" s="42"/>
      <c r="J943" s="42"/>
      <c r="K943" s="52"/>
      <c r="L943" s="42"/>
      <c r="M943" s="50"/>
    </row>
    <row r="944" spans="1:13" x14ac:dyDescent="0.3">
      <c r="A944" s="4">
        <v>11601</v>
      </c>
      <c r="B944" s="2">
        <v>31152531</v>
      </c>
      <c r="C944" s="8" t="s">
        <v>655</v>
      </c>
      <c r="D944" s="32">
        <v>33628.949760000003</v>
      </c>
      <c r="E944" s="39">
        <f t="shared" si="129"/>
        <v>35310.397248000001</v>
      </c>
      <c r="F944" s="39">
        <f t="shared" si="128"/>
        <v>37429.021082880005</v>
      </c>
      <c r="G944" s="39">
        <f t="shared" si="126"/>
        <v>39674.762347852804</v>
      </c>
      <c r="H944" s="42">
        <f t="shared" si="127"/>
        <v>41658.500465245445</v>
      </c>
      <c r="I944" s="42">
        <f t="shared" si="130"/>
        <v>43741.425488507717</v>
      </c>
      <c r="J944" s="42">
        <v>41596.019999999997</v>
      </c>
      <c r="K944" s="52">
        <f t="shared" si="132"/>
        <v>44507.741399999999</v>
      </c>
      <c r="L944" s="42">
        <f t="shared" si="133"/>
        <v>48068.360712000002</v>
      </c>
      <c r="M944" s="50">
        <f t="shared" si="134"/>
        <v>50952.462354720003</v>
      </c>
    </row>
    <row r="945" spans="1:13" x14ac:dyDescent="0.3">
      <c r="D945" s="32"/>
      <c r="E945" s="39"/>
      <c r="F945" s="39"/>
      <c r="G945" s="39"/>
      <c r="H945" s="42"/>
      <c r="I945" s="42"/>
      <c r="J945" s="42"/>
      <c r="K945" s="52"/>
      <c r="L945" s="42"/>
      <c r="M945" s="50"/>
    </row>
    <row r="946" spans="1:13" x14ac:dyDescent="0.3">
      <c r="A946" s="4">
        <v>11602</v>
      </c>
      <c r="B946" s="2">
        <v>31152532</v>
      </c>
      <c r="C946" s="8" t="s">
        <v>656</v>
      </c>
      <c r="D946" s="32">
        <v>33628.949760000003</v>
      </c>
      <c r="E946" s="39">
        <f t="shared" si="129"/>
        <v>35310.397248000001</v>
      </c>
      <c r="F946" s="39">
        <f t="shared" si="128"/>
        <v>37429.021082880005</v>
      </c>
      <c r="G946" s="39">
        <f t="shared" si="126"/>
        <v>39674.762347852804</v>
      </c>
      <c r="H946" s="42">
        <f t="shared" si="127"/>
        <v>41658.500465245445</v>
      </c>
      <c r="I946" s="42">
        <f t="shared" si="130"/>
        <v>43741.425488507717</v>
      </c>
      <c r="J946" s="42">
        <v>41596.019999999997</v>
      </c>
      <c r="K946" s="52">
        <f t="shared" si="132"/>
        <v>44507.741399999999</v>
      </c>
      <c r="L946" s="42">
        <f t="shared" si="133"/>
        <v>48068.360712000002</v>
      </c>
      <c r="M946" s="50">
        <f t="shared" si="134"/>
        <v>50952.462354720003</v>
      </c>
    </row>
    <row r="947" spans="1:13" x14ac:dyDescent="0.3">
      <c r="D947" s="32"/>
      <c r="E947" s="39"/>
      <c r="F947" s="39"/>
      <c r="G947" s="39"/>
      <c r="H947" s="42"/>
      <c r="I947" s="42"/>
      <c r="J947" s="42"/>
      <c r="K947" s="52"/>
      <c r="L947" s="42"/>
      <c r="M947" s="50"/>
    </row>
    <row r="948" spans="1:13" x14ac:dyDescent="0.3">
      <c r="A948" s="4">
        <v>11603</v>
      </c>
      <c r="B948" s="2">
        <v>32717502</v>
      </c>
      <c r="C948" s="8" t="s">
        <v>657</v>
      </c>
      <c r="D948" s="32">
        <v>11751.94944</v>
      </c>
      <c r="E948" s="39">
        <f t="shared" si="129"/>
        <v>12339.546912</v>
      </c>
      <c r="F948" s="39">
        <f t="shared" si="128"/>
        <v>13079.91972672</v>
      </c>
      <c r="G948" s="39">
        <f t="shared" si="126"/>
        <v>13864.7149103232</v>
      </c>
      <c r="H948" s="42">
        <f t="shared" si="127"/>
        <v>14557.95065583936</v>
      </c>
      <c r="I948" s="42">
        <f t="shared" si="130"/>
        <v>15285.848188631329</v>
      </c>
      <c r="J948" s="42">
        <f t="shared" si="131"/>
        <v>16355.857561835523</v>
      </c>
      <c r="K948" s="52">
        <f t="shared" si="132"/>
        <v>17500.767591164011</v>
      </c>
      <c r="L948" s="42">
        <f t="shared" si="133"/>
        <v>18900.828998457131</v>
      </c>
      <c r="M948" s="50">
        <f t="shared" si="134"/>
        <v>20034.878738364558</v>
      </c>
    </row>
    <row r="949" spans="1:13" x14ac:dyDescent="0.3">
      <c r="D949" s="32"/>
      <c r="E949" s="39"/>
      <c r="F949" s="39"/>
      <c r="G949" s="39"/>
      <c r="H949" s="42"/>
      <c r="I949" s="42"/>
      <c r="J949" s="42"/>
      <c r="K949" s="52"/>
      <c r="L949" s="42"/>
      <c r="M949" s="50"/>
    </row>
    <row r="950" spans="1:13" x14ac:dyDescent="0.3">
      <c r="A950" s="4">
        <v>11604</v>
      </c>
      <c r="B950" s="2">
        <v>32717503</v>
      </c>
      <c r="C950" s="8" t="s">
        <v>658</v>
      </c>
      <c r="D950" s="32">
        <v>11751.94944</v>
      </c>
      <c r="E950" s="39">
        <f t="shared" si="129"/>
        <v>12339.546912</v>
      </c>
      <c r="F950" s="39">
        <f t="shared" si="128"/>
        <v>13079.91972672</v>
      </c>
      <c r="G950" s="39">
        <f t="shared" si="126"/>
        <v>13864.7149103232</v>
      </c>
      <c r="H950" s="42">
        <f t="shared" si="127"/>
        <v>14557.95065583936</v>
      </c>
      <c r="I950" s="42">
        <f t="shared" si="130"/>
        <v>15285.848188631329</v>
      </c>
      <c r="J950" s="42">
        <f t="shared" si="131"/>
        <v>16355.857561835523</v>
      </c>
      <c r="K950" s="52">
        <f t="shared" si="132"/>
        <v>17500.767591164011</v>
      </c>
      <c r="L950" s="42">
        <f t="shared" si="133"/>
        <v>18900.828998457131</v>
      </c>
      <c r="M950" s="50">
        <f t="shared" si="134"/>
        <v>20034.878738364558</v>
      </c>
    </row>
    <row r="951" spans="1:13" x14ac:dyDescent="0.3">
      <c r="D951" s="32"/>
      <c r="E951" s="39"/>
      <c r="F951" s="39"/>
      <c r="G951" s="39"/>
      <c r="H951" s="42"/>
      <c r="I951" s="42"/>
      <c r="J951" s="42"/>
      <c r="K951" s="52"/>
      <c r="L951" s="42"/>
      <c r="M951" s="50"/>
    </row>
    <row r="952" spans="1:13" x14ac:dyDescent="0.3">
      <c r="A952" s="4">
        <v>11605</v>
      </c>
      <c r="B952" s="2">
        <v>37447631</v>
      </c>
      <c r="C952" s="8" t="s">
        <v>659</v>
      </c>
      <c r="D952" s="32">
        <v>9044.5689600000005</v>
      </c>
      <c r="E952" s="39">
        <f t="shared" si="129"/>
        <v>9496.7974080000004</v>
      </c>
      <c r="F952" s="39">
        <f t="shared" si="128"/>
        <v>10066.60525248</v>
      </c>
      <c r="G952" s="39">
        <f t="shared" si="126"/>
        <v>10670.601567628799</v>
      </c>
      <c r="H952" s="42">
        <f t="shared" si="127"/>
        <v>11204.131646010239</v>
      </c>
      <c r="I952" s="42">
        <f t="shared" si="130"/>
        <v>11764.338228310751</v>
      </c>
      <c r="J952" s="42">
        <f t="shared" si="131"/>
        <v>12587.841904292503</v>
      </c>
      <c r="K952" s="52">
        <f t="shared" si="132"/>
        <v>13468.990837592979</v>
      </c>
      <c r="L952" s="42">
        <f t="shared" si="133"/>
        <v>14546.510104600417</v>
      </c>
      <c r="M952" s="50">
        <f t="shared" si="134"/>
        <v>15419.300710876441</v>
      </c>
    </row>
    <row r="953" spans="1:13" x14ac:dyDescent="0.3">
      <c r="D953" s="32"/>
      <c r="E953" s="39"/>
      <c r="F953" s="39"/>
      <c r="G953" s="39"/>
      <c r="H953" s="42"/>
      <c r="I953" s="42"/>
      <c r="J953" s="42"/>
      <c r="K953" s="52"/>
      <c r="L953" s="42"/>
      <c r="M953" s="50"/>
    </row>
    <row r="954" spans="1:13" x14ac:dyDescent="0.3">
      <c r="A954" s="4">
        <v>11606</v>
      </c>
      <c r="B954" s="2">
        <v>37447632</v>
      </c>
      <c r="C954" s="8" t="s">
        <v>660</v>
      </c>
      <c r="D954" s="32">
        <v>9044.5689600000005</v>
      </c>
      <c r="E954" s="39">
        <f t="shared" si="129"/>
        <v>9496.7974080000004</v>
      </c>
      <c r="F954" s="39">
        <f t="shared" si="128"/>
        <v>10066.60525248</v>
      </c>
      <c r="G954" s="39">
        <f t="shared" si="126"/>
        <v>10670.601567628799</v>
      </c>
      <c r="H954" s="42">
        <f t="shared" si="127"/>
        <v>11204.131646010239</v>
      </c>
      <c r="I954" s="42">
        <f t="shared" si="130"/>
        <v>11764.338228310751</v>
      </c>
      <c r="J954" s="42">
        <f t="shared" si="131"/>
        <v>12587.841904292503</v>
      </c>
      <c r="K954" s="52">
        <f t="shared" si="132"/>
        <v>13468.990837592979</v>
      </c>
      <c r="L954" s="42">
        <f t="shared" si="133"/>
        <v>14546.510104600417</v>
      </c>
      <c r="M954" s="50">
        <f t="shared" si="134"/>
        <v>15419.300710876441</v>
      </c>
    </row>
    <row r="955" spans="1:13" x14ac:dyDescent="0.3">
      <c r="D955" s="32"/>
      <c r="E955" s="39"/>
      <c r="F955" s="39"/>
      <c r="G955" s="39"/>
      <c r="H955" s="42"/>
      <c r="I955" s="42"/>
      <c r="J955" s="42"/>
      <c r="K955" s="52"/>
      <c r="L955" s="42"/>
      <c r="M955" s="50"/>
    </row>
    <row r="956" spans="1:13" x14ac:dyDescent="0.3">
      <c r="A956" s="4">
        <v>11607</v>
      </c>
      <c r="B956" s="2">
        <v>5183</v>
      </c>
      <c r="C956" s="8" t="s">
        <v>661</v>
      </c>
      <c r="D956" s="32">
        <v>334141.74527999997</v>
      </c>
      <c r="E956" s="39">
        <f t="shared" si="129"/>
        <v>350848.83254399995</v>
      </c>
      <c r="F956" s="39">
        <f t="shared" si="128"/>
        <v>371899.76249663992</v>
      </c>
      <c r="G956" s="39">
        <f t="shared" si="126"/>
        <v>394213.74824643834</v>
      </c>
      <c r="H956" s="42">
        <f t="shared" si="127"/>
        <v>413924.43565876025</v>
      </c>
      <c r="I956" s="42">
        <f t="shared" si="130"/>
        <v>434620.65744169825</v>
      </c>
      <c r="J956" s="42">
        <f t="shared" si="131"/>
        <v>465044.10346261715</v>
      </c>
      <c r="K956" s="52">
        <f t="shared" si="132"/>
        <v>497597.19070500036</v>
      </c>
      <c r="L956" s="42">
        <f t="shared" si="133"/>
        <v>537404.96596140042</v>
      </c>
      <c r="M956" s="50">
        <f t="shared" si="134"/>
        <v>569649.26391908445</v>
      </c>
    </row>
    <row r="957" spans="1:13" x14ac:dyDescent="0.3">
      <c r="D957" s="32"/>
      <c r="E957" s="39"/>
      <c r="F957" s="39"/>
      <c r="G957" s="39"/>
      <c r="H957" s="42"/>
      <c r="I957" s="42"/>
      <c r="J957" s="42"/>
      <c r="K957" s="52"/>
      <c r="L957" s="42"/>
      <c r="M957" s="50"/>
    </row>
    <row r="958" spans="1:13" x14ac:dyDescent="0.3">
      <c r="A958" s="4">
        <v>11608</v>
      </c>
      <c r="B958" s="2" t="s">
        <v>662</v>
      </c>
      <c r="C958" s="8" t="s">
        <v>663</v>
      </c>
      <c r="D958" s="32">
        <v>334141.74527999997</v>
      </c>
      <c r="E958" s="39">
        <f t="shared" si="129"/>
        <v>350848.83254399995</v>
      </c>
      <c r="F958" s="39">
        <f t="shared" si="128"/>
        <v>371899.76249663992</v>
      </c>
      <c r="G958" s="39">
        <f t="shared" si="126"/>
        <v>394213.74824643834</v>
      </c>
      <c r="H958" s="42">
        <f t="shared" si="127"/>
        <v>413924.43565876025</v>
      </c>
      <c r="I958" s="42">
        <f t="shared" si="130"/>
        <v>434620.65744169825</v>
      </c>
      <c r="J958" s="42">
        <f t="shared" si="131"/>
        <v>465044.10346261715</v>
      </c>
      <c r="K958" s="52">
        <f t="shared" si="132"/>
        <v>497597.19070500036</v>
      </c>
      <c r="L958" s="42">
        <f t="shared" si="133"/>
        <v>537404.96596140042</v>
      </c>
      <c r="M958" s="50">
        <f t="shared" si="134"/>
        <v>569649.26391908445</v>
      </c>
    </row>
    <row r="959" spans="1:13" x14ac:dyDescent="0.3">
      <c r="D959" s="32"/>
      <c r="E959" s="39"/>
      <c r="F959" s="39"/>
      <c r="G959" s="39"/>
      <c r="H959" s="42"/>
      <c r="I959" s="42"/>
      <c r="J959" s="42"/>
      <c r="K959" s="52"/>
      <c r="L959" s="42"/>
      <c r="M959" s="50"/>
    </row>
    <row r="960" spans="1:13" x14ac:dyDescent="0.3">
      <c r="A960" s="4">
        <v>11609</v>
      </c>
      <c r="B960" s="2">
        <v>105406</v>
      </c>
      <c r="C960" s="8" t="s">
        <v>664</v>
      </c>
      <c r="D960" s="32">
        <v>44349.715200000006</v>
      </c>
      <c r="E960" s="39">
        <f t="shared" si="129"/>
        <v>46567.200960000009</v>
      </c>
      <c r="F960" s="39">
        <f t="shared" si="128"/>
        <v>49361.23301760001</v>
      </c>
      <c r="G960" s="39">
        <f t="shared" si="126"/>
        <v>52322.906998656013</v>
      </c>
      <c r="H960" s="42">
        <f t="shared" si="127"/>
        <v>54939.052348588812</v>
      </c>
      <c r="I960" s="42">
        <f t="shared" si="130"/>
        <v>57686.004966018256</v>
      </c>
      <c r="J960" s="42">
        <f t="shared" si="131"/>
        <v>61724.025313639533</v>
      </c>
      <c r="K960" s="52">
        <f t="shared" si="132"/>
        <v>66044.707085594302</v>
      </c>
      <c r="L960" s="42">
        <f t="shared" si="133"/>
        <v>71328.283652441853</v>
      </c>
      <c r="M960" s="50">
        <f t="shared" si="134"/>
        <v>75607.980671588361</v>
      </c>
    </row>
    <row r="961" spans="1:13" x14ac:dyDescent="0.3">
      <c r="D961" s="32"/>
      <c r="E961" s="39"/>
      <c r="F961" s="39"/>
      <c r="G961" s="39"/>
      <c r="H961" s="42"/>
      <c r="I961" s="42"/>
      <c r="J961" s="42"/>
      <c r="K961" s="52"/>
      <c r="L961" s="42"/>
      <c r="M961" s="50"/>
    </row>
    <row r="962" spans="1:13" x14ac:dyDescent="0.3">
      <c r="A962" s="4">
        <v>11610</v>
      </c>
      <c r="B962" s="2">
        <v>105590</v>
      </c>
      <c r="C962" s="8" t="s">
        <v>665</v>
      </c>
      <c r="D962" s="32">
        <v>43926.408960000001</v>
      </c>
      <c r="E962" s="39">
        <f t="shared" si="129"/>
        <v>46122.729407999999</v>
      </c>
      <c r="F962" s="39">
        <f t="shared" si="128"/>
        <v>48890.093172479996</v>
      </c>
      <c r="G962" s="39">
        <f t="shared" si="126"/>
        <v>51823.498762828793</v>
      </c>
      <c r="H962" s="42">
        <f t="shared" si="127"/>
        <v>54414.673700970234</v>
      </c>
      <c r="I962" s="42">
        <f t="shared" si="130"/>
        <v>57135.407386018749</v>
      </c>
      <c r="J962" s="42">
        <f t="shared" si="131"/>
        <v>61134.885903040064</v>
      </c>
      <c r="K962" s="52">
        <f t="shared" si="132"/>
        <v>65414.327916252871</v>
      </c>
      <c r="L962" s="42">
        <f t="shared" si="133"/>
        <v>70647.474149553105</v>
      </c>
      <c r="M962" s="50">
        <f t="shared" si="134"/>
        <v>74886.322598526298</v>
      </c>
    </row>
    <row r="963" spans="1:13" x14ac:dyDescent="0.3">
      <c r="D963" s="32"/>
      <c r="E963" s="39"/>
      <c r="F963" s="39"/>
      <c r="G963" s="39"/>
      <c r="H963" s="42"/>
      <c r="I963" s="42"/>
      <c r="J963" s="42"/>
      <c r="K963" s="52"/>
      <c r="L963" s="42"/>
      <c r="M963" s="50"/>
    </row>
    <row r="964" spans="1:13" x14ac:dyDescent="0.3">
      <c r="A964" s="4">
        <v>11611</v>
      </c>
      <c r="B964" s="2">
        <v>105506</v>
      </c>
      <c r="C964" s="8" t="s">
        <v>666</v>
      </c>
      <c r="D964" s="32">
        <v>44349.715200000006</v>
      </c>
      <c r="E964" s="39">
        <f t="shared" si="129"/>
        <v>46567.200960000009</v>
      </c>
      <c r="F964" s="39">
        <f t="shared" si="128"/>
        <v>49361.23301760001</v>
      </c>
      <c r="G964" s="39">
        <f t="shared" si="126"/>
        <v>52322.906998656013</v>
      </c>
      <c r="H964" s="42">
        <f t="shared" si="127"/>
        <v>54939.052348588812</v>
      </c>
      <c r="I964" s="42">
        <f t="shared" si="130"/>
        <v>57686.004966018256</v>
      </c>
      <c r="J964" s="42">
        <f t="shared" si="131"/>
        <v>61724.025313639533</v>
      </c>
      <c r="K964" s="52">
        <f t="shared" si="132"/>
        <v>66044.707085594302</v>
      </c>
      <c r="L964" s="42">
        <f t="shared" si="133"/>
        <v>71328.283652441853</v>
      </c>
      <c r="M964" s="50">
        <f t="shared" si="134"/>
        <v>75607.980671588361</v>
      </c>
    </row>
    <row r="965" spans="1:13" x14ac:dyDescent="0.3">
      <c r="D965" s="32"/>
      <c r="E965" s="39"/>
      <c r="F965" s="39"/>
      <c r="G965" s="39"/>
      <c r="H965" s="42"/>
      <c r="I965" s="42"/>
      <c r="J965" s="42"/>
      <c r="K965" s="52"/>
      <c r="L965" s="42"/>
      <c r="M965" s="50"/>
    </row>
    <row r="966" spans="1:13" x14ac:dyDescent="0.3">
      <c r="A966" s="4">
        <v>11612</v>
      </c>
      <c r="B966" s="2">
        <v>105690</v>
      </c>
      <c r="C966" s="8" t="s">
        <v>667</v>
      </c>
      <c r="D966" s="32">
        <v>43926.408960000001</v>
      </c>
      <c r="E966" s="39">
        <f t="shared" si="129"/>
        <v>46122.729407999999</v>
      </c>
      <c r="F966" s="39">
        <f t="shared" si="128"/>
        <v>48890.093172479996</v>
      </c>
      <c r="G966" s="39">
        <f t="shared" si="126"/>
        <v>51823.498762828793</v>
      </c>
      <c r="H966" s="42">
        <f t="shared" si="127"/>
        <v>54414.673700970234</v>
      </c>
      <c r="I966" s="42">
        <f t="shared" si="130"/>
        <v>57135.407386018749</v>
      </c>
      <c r="J966" s="42">
        <f t="shared" si="131"/>
        <v>61134.885903040064</v>
      </c>
      <c r="K966" s="52">
        <f t="shared" si="132"/>
        <v>65414.327916252871</v>
      </c>
      <c r="L966" s="42">
        <f t="shared" si="133"/>
        <v>70647.474149553105</v>
      </c>
      <c r="M966" s="50">
        <f t="shared" si="134"/>
        <v>74886.322598526298</v>
      </c>
    </row>
    <row r="967" spans="1:13" x14ac:dyDescent="0.3">
      <c r="D967" s="32"/>
      <c r="E967" s="39"/>
      <c r="F967" s="39"/>
      <c r="G967" s="39"/>
      <c r="H967" s="42"/>
      <c r="I967" s="42"/>
      <c r="J967" s="42"/>
      <c r="K967" s="52"/>
      <c r="L967" s="42"/>
      <c r="M967" s="50"/>
    </row>
    <row r="968" spans="1:13" x14ac:dyDescent="0.3">
      <c r="A968" s="4">
        <v>11613</v>
      </c>
      <c r="B968" s="2">
        <v>105367</v>
      </c>
      <c r="C968" s="8" t="s">
        <v>668</v>
      </c>
      <c r="D968" s="32">
        <v>68784.589440000011</v>
      </c>
      <c r="E968" s="39">
        <f t="shared" si="129"/>
        <v>72223.818912000017</v>
      </c>
      <c r="F968" s="39">
        <f t="shared" si="128"/>
        <v>76557.248046720022</v>
      </c>
      <c r="G968" s="39">
        <f t="shared" ref="G968:G1030" si="135">F968*0.06+F968</f>
        <v>81150.682929523216</v>
      </c>
      <c r="H968" s="42">
        <f t="shared" ref="H968:H1030" si="136">G968*0.05+G968</f>
        <v>85208.217075999375</v>
      </c>
      <c r="I968" s="42">
        <f t="shared" si="130"/>
        <v>89468.627929799346</v>
      </c>
      <c r="J968" s="42">
        <f t="shared" si="131"/>
        <v>95731.4318848853</v>
      </c>
      <c r="K968" s="52">
        <f t="shared" si="132"/>
        <v>102432.63211682727</v>
      </c>
      <c r="L968" s="42">
        <f t="shared" si="133"/>
        <v>110627.24268617346</v>
      </c>
      <c r="M968" s="50">
        <f t="shared" si="134"/>
        <v>117264.87724734386</v>
      </c>
    </row>
    <row r="969" spans="1:13" x14ac:dyDescent="0.3">
      <c r="D969" s="32"/>
      <c r="E969" s="39"/>
      <c r="F969" s="39"/>
      <c r="G969" s="39"/>
      <c r="H969" s="42"/>
      <c r="I969" s="42"/>
      <c r="J969" s="42"/>
      <c r="K969" s="52"/>
      <c r="L969" s="42"/>
      <c r="M969" s="50"/>
    </row>
    <row r="970" spans="1:13" x14ac:dyDescent="0.3">
      <c r="A970" s="4">
        <v>11614</v>
      </c>
      <c r="B970" s="2">
        <v>105551</v>
      </c>
      <c r="C970" s="8" t="s">
        <v>669</v>
      </c>
      <c r="D970" s="32">
        <v>68352.533760000006</v>
      </c>
      <c r="E970" s="39">
        <f t="shared" si="129"/>
        <v>71770.16044800001</v>
      </c>
      <c r="F970" s="39">
        <f t="shared" ref="F970:F1032" si="137">E970*0.06+E970</f>
        <v>76076.370074880004</v>
      </c>
      <c r="G970" s="39">
        <f t="shared" si="135"/>
        <v>80640.95227937281</v>
      </c>
      <c r="H970" s="42">
        <f t="shared" si="136"/>
        <v>84672.999893341446</v>
      </c>
      <c r="I970" s="42">
        <f t="shared" si="130"/>
        <v>88906.649888008513</v>
      </c>
      <c r="J970" s="42">
        <f t="shared" si="131"/>
        <v>95130.115380169111</v>
      </c>
      <c r="K970" s="52">
        <f t="shared" si="132"/>
        <v>101789.22345678095</v>
      </c>
      <c r="L970" s="42">
        <f t="shared" si="133"/>
        <v>109932.36133332342</v>
      </c>
      <c r="M970" s="50">
        <f t="shared" si="134"/>
        <v>116528.30301332283</v>
      </c>
    </row>
    <row r="971" spans="1:13" x14ac:dyDescent="0.3">
      <c r="D971" s="32"/>
      <c r="E971" s="39"/>
      <c r="F971" s="39"/>
      <c r="G971" s="39"/>
      <c r="H971" s="42"/>
      <c r="I971" s="42"/>
      <c r="J971" s="42"/>
      <c r="K971" s="52"/>
      <c r="L971" s="42"/>
      <c r="M971" s="50"/>
    </row>
    <row r="972" spans="1:13" x14ac:dyDescent="0.3">
      <c r="A972" s="4">
        <v>11615</v>
      </c>
      <c r="B972" s="2">
        <v>105467</v>
      </c>
      <c r="C972" s="8" t="s">
        <v>670</v>
      </c>
      <c r="D972" s="32">
        <v>68784.589440000011</v>
      </c>
      <c r="E972" s="39">
        <f t="shared" si="129"/>
        <v>72223.818912000017</v>
      </c>
      <c r="F972" s="39">
        <f t="shared" si="137"/>
        <v>76557.248046720022</v>
      </c>
      <c r="G972" s="39">
        <f t="shared" si="135"/>
        <v>81150.682929523216</v>
      </c>
      <c r="H972" s="42">
        <f t="shared" si="136"/>
        <v>85208.217075999375</v>
      </c>
      <c r="I972" s="42">
        <f t="shared" si="130"/>
        <v>89468.627929799346</v>
      </c>
      <c r="J972" s="42">
        <f t="shared" si="131"/>
        <v>95731.4318848853</v>
      </c>
      <c r="K972" s="52">
        <f t="shared" si="132"/>
        <v>102432.63211682727</v>
      </c>
      <c r="L972" s="42">
        <f t="shared" si="133"/>
        <v>110627.24268617346</v>
      </c>
      <c r="M972" s="50">
        <f t="shared" si="134"/>
        <v>117264.87724734386</v>
      </c>
    </row>
    <row r="973" spans="1:13" x14ac:dyDescent="0.3">
      <c r="D973" s="32"/>
      <c r="E973" s="39"/>
      <c r="F973" s="39"/>
      <c r="G973" s="39"/>
      <c r="H973" s="42"/>
      <c r="I973" s="42"/>
      <c r="J973" s="42"/>
      <c r="K973" s="52"/>
      <c r="L973" s="42"/>
      <c r="M973" s="50"/>
    </row>
    <row r="974" spans="1:13" x14ac:dyDescent="0.3">
      <c r="A974" s="4">
        <v>11616</v>
      </c>
      <c r="B974" s="2">
        <v>105651</v>
      </c>
      <c r="C974" s="8" t="s">
        <v>671</v>
      </c>
      <c r="D974" s="32">
        <v>68352.533760000006</v>
      </c>
      <c r="E974" s="39">
        <f t="shared" ref="E974:E1036" si="138">D974*0.05+D974</f>
        <v>71770.16044800001</v>
      </c>
      <c r="F974" s="39">
        <f t="shared" si="137"/>
        <v>76076.370074880004</v>
      </c>
      <c r="G974" s="39">
        <f t="shared" si="135"/>
        <v>80640.95227937281</v>
      </c>
      <c r="H974" s="42">
        <f t="shared" si="136"/>
        <v>84672.999893341446</v>
      </c>
      <c r="I974" s="42">
        <f t="shared" ref="I974:I1036" si="139">H974*0.05+H974</f>
        <v>88906.649888008513</v>
      </c>
      <c r="J974" s="42">
        <f t="shared" ref="J974:J1036" si="140">I974*0.07+I974</f>
        <v>95130.115380169111</v>
      </c>
      <c r="K974" s="52">
        <f t="shared" ref="K974:K1036" si="141">J974*0.07+J974</f>
        <v>101789.22345678095</v>
      </c>
      <c r="L974" s="42">
        <f t="shared" ref="L974:L1036" si="142">K974*0.08+K974</f>
        <v>109932.36133332342</v>
      </c>
      <c r="M974" s="50">
        <f t="shared" si="134"/>
        <v>116528.30301332283</v>
      </c>
    </row>
    <row r="975" spans="1:13" x14ac:dyDescent="0.3">
      <c r="D975" s="32"/>
      <c r="E975" s="39"/>
      <c r="F975" s="39"/>
      <c r="G975" s="39"/>
      <c r="H975" s="42"/>
      <c r="I975" s="42"/>
      <c r="J975" s="42"/>
      <c r="K975" s="52"/>
      <c r="L975" s="42"/>
      <c r="M975" s="50"/>
    </row>
    <row r="976" spans="1:13" x14ac:dyDescent="0.3">
      <c r="A976" s="4" t="s">
        <v>318</v>
      </c>
      <c r="B976" s="2" t="s">
        <v>319</v>
      </c>
      <c r="C976" s="8" t="s">
        <v>320</v>
      </c>
      <c r="D976" s="32"/>
      <c r="E976" s="39"/>
      <c r="F976" s="39"/>
      <c r="G976" s="39"/>
      <c r="H976" s="42"/>
      <c r="I976" s="42"/>
      <c r="J976" s="42"/>
      <c r="K976" s="52"/>
      <c r="L976" s="42"/>
      <c r="M976" s="50"/>
    </row>
    <row r="977" spans="1:13" x14ac:dyDescent="0.3">
      <c r="D977" s="32"/>
      <c r="E977" s="39"/>
      <c r="F977" s="39"/>
      <c r="G977" s="39"/>
      <c r="H977" s="42"/>
      <c r="I977" s="42"/>
      <c r="J977" s="42"/>
      <c r="K977" s="52"/>
      <c r="L977" s="42"/>
      <c r="M977" s="50"/>
    </row>
    <row r="978" spans="1:13" ht="15.6" x14ac:dyDescent="0.3">
      <c r="A978" s="20" t="s">
        <v>321</v>
      </c>
      <c r="B978" s="20" t="s">
        <v>672</v>
      </c>
      <c r="C978" s="21" t="s">
        <v>673</v>
      </c>
      <c r="D978" s="33"/>
      <c r="E978" s="39"/>
      <c r="F978" s="35"/>
      <c r="G978" s="35"/>
      <c r="H978" s="35"/>
      <c r="I978" s="35"/>
      <c r="J978" s="35"/>
      <c r="K978" s="31"/>
      <c r="L978" s="35"/>
      <c r="M978" s="21"/>
    </row>
    <row r="979" spans="1:13" x14ac:dyDescent="0.3">
      <c r="A979" s="4" t="s">
        <v>318</v>
      </c>
      <c r="B979" s="2" t="s">
        <v>319</v>
      </c>
      <c r="C979" s="8" t="s">
        <v>320</v>
      </c>
      <c r="D979" s="32"/>
      <c r="E979" s="39"/>
      <c r="F979" s="39"/>
      <c r="G979" s="39"/>
      <c r="H979" s="42"/>
      <c r="I979" s="42"/>
      <c r="J979" s="42"/>
      <c r="K979" s="52"/>
      <c r="L979" s="42"/>
      <c r="M979" s="50"/>
    </row>
    <row r="980" spans="1:13" x14ac:dyDescent="0.3">
      <c r="A980" s="4">
        <v>11650</v>
      </c>
      <c r="B980" s="2">
        <v>37712632</v>
      </c>
      <c r="C980" s="8" t="s">
        <v>674</v>
      </c>
      <c r="D980" s="32">
        <v>291511.12703999999</v>
      </c>
      <c r="E980" s="39">
        <f t="shared" si="138"/>
        <v>306086.68339199998</v>
      </c>
      <c r="F980" s="39">
        <f t="shared" si="137"/>
        <v>324451.88439551997</v>
      </c>
      <c r="G980" s="39">
        <f t="shared" si="135"/>
        <v>343918.99745925114</v>
      </c>
      <c r="H980" s="42">
        <f t="shared" si="136"/>
        <v>361114.94733221369</v>
      </c>
      <c r="I980" s="42">
        <f t="shared" si="139"/>
        <v>379170.69469882437</v>
      </c>
      <c r="J980" s="42">
        <f t="shared" si="140"/>
        <v>405712.64332774206</v>
      </c>
      <c r="K980" s="52">
        <f t="shared" si="141"/>
        <v>434112.52836068399</v>
      </c>
      <c r="L980" s="42">
        <f t="shared" si="142"/>
        <v>468841.5306295387</v>
      </c>
      <c r="M980" s="50">
        <f t="shared" ref="M980:M1038" si="143">L980*0.06+L980</f>
        <v>496972.02246731101</v>
      </c>
    </row>
    <row r="981" spans="1:13" x14ac:dyDescent="0.3">
      <c r="D981" s="32"/>
      <c r="E981" s="39"/>
      <c r="F981" s="39"/>
      <c r="G981" s="39"/>
      <c r="H981" s="42"/>
      <c r="I981" s="42"/>
      <c r="J981" s="42"/>
      <c r="K981" s="52"/>
      <c r="L981" s="42"/>
      <c r="M981" s="50"/>
    </row>
    <row r="982" spans="1:13" x14ac:dyDescent="0.3">
      <c r="A982" s="4">
        <v>11651</v>
      </c>
      <c r="B982" s="2">
        <v>32717504</v>
      </c>
      <c r="C982" s="8" t="s">
        <v>675</v>
      </c>
      <c r="D982" s="32">
        <v>14990.384639999998</v>
      </c>
      <c r="E982" s="39">
        <f t="shared" si="138"/>
        <v>15739.903871999999</v>
      </c>
      <c r="F982" s="39">
        <f t="shared" si="137"/>
        <v>16684.298104319998</v>
      </c>
      <c r="G982" s="39">
        <f t="shared" si="135"/>
        <v>17685.355990579199</v>
      </c>
      <c r="H982" s="42">
        <f t="shared" si="136"/>
        <v>18569.623790108159</v>
      </c>
      <c r="I982" s="42">
        <f t="shared" si="139"/>
        <v>19498.104979613567</v>
      </c>
      <c r="J982" s="42">
        <f t="shared" si="140"/>
        <v>20862.972328186515</v>
      </c>
      <c r="K982" s="52">
        <f t="shared" si="141"/>
        <v>22323.380391159571</v>
      </c>
      <c r="L982" s="42">
        <f t="shared" si="142"/>
        <v>24109.250822452337</v>
      </c>
      <c r="M982" s="50">
        <f t="shared" si="143"/>
        <v>25555.805871799479</v>
      </c>
    </row>
    <row r="983" spans="1:13" x14ac:dyDescent="0.3">
      <c r="D983" s="32"/>
      <c r="E983" s="39"/>
      <c r="F983" s="39"/>
      <c r="G983" s="39"/>
      <c r="H983" s="42"/>
      <c r="I983" s="42"/>
      <c r="J983" s="42"/>
      <c r="K983" s="52"/>
      <c r="L983" s="42"/>
      <c r="M983" s="50"/>
    </row>
    <row r="984" spans="1:13" x14ac:dyDescent="0.3">
      <c r="A984" s="4">
        <v>11652</v>
      </c>
      <c r="B984" s="2">
        <v>37447633</v>
      </c>
      <c r="C984" s="8" t="s">
        <v>676</v>
      </c>
      <c r="D984" s="32">
        <v>10143.08736</v>
      </c>
      <c r="E984" s="39">
        <f t="shared" si="138"/>
        <v>10650.241727999999</v>
      </c>
      <c r="F984" s="39">
        <f t="shared" si="137"/>
        <v>11289.256231679999</v>
      </c>
      <c r="G984" s="39">
        <f t="shared" si="135"/>
        <v>11966.6116055808</v>
      </c>
      <c r="H984" s="42">
        <f t="shared" si="136"/>
        <v>12564.94218585984</v>
      </c>
      <c r="I984" s="42">
        <f t="shared" si="139"/>
        <v>13193.189295152832</v>
      </c>
      <c r="J984" s="42">
        <f t="shared" si="140"/>
        <v>14116.712545813531</v>
      </c>
      <c r="K984" s="52">
        <f t="shared" si="141"/>
        <v>15104.882424020478</v>
      </c>
      <c r="L984" s="42">
        <f t="shared" si="142"/>
        <v>16313.273017942116</v>
      </c>
      <c r="M984" s="50">
        <f t="shared" si="143"/>
        <v>17292.069399018645</v>
      </c>
    </row>
    <row r="985" spans="1:13" x14ac:dyDescent="0.3">
      <c r="D985" s="32"/>
      <c r="E985" s="39"/>
      <c r="F985" s="39"/>
      <c r="G985" s="39"/>
      <c r="H985" s="42"/>
      <c r="I985" s="42"/>
      <c r="J985" s="42"/>
      <c r="K985" s="52"/>
      <c r="L985" s="42"/>
      <c r="M985" s="50"/>
    </row>
    <row r="986" spans="1:13" x14ac:dyDescent="0.3">
      <c r="A986" s="4">
        <v>11653</v>
      </c>
      <c r="B986" s="2">
        <v>205410</v>
      </c>
      <c r="C986" s="8" t="s">
        <v>677</v>
      </c>
      <c r="D986" s="32">
        <v>62798.265600000006</v>
      </c>
      <c r="E986" s="39">
        <f t="shared" si="138"/>
        <v>65938.178880000007</v>
      </c>
      <c r="F986" s="39">
        <f t="shared" si="137"/>
        <v>69894.469612800007</v>
      </c>
      <c r="G986" s="39">
        <f t="shared" si="135"/>
        <v>74088.137789568005</v>
      </c>
      <c r="H986" s="42">
        <f t="shared" si="136"/>
        <v>77792.544679046405</v>
      </c>
      <c r="I986" s="42">
        <f t="shared" si="139"/>
        <v>81682.171912998718</v>
      </c>
      <c r="J986" s="42">
        <f t="shared" si="140"/>
        <v>87399.923946908631</v>
      </c>
      <c r="K986" s="52">
        <f t="shared" si="141"/>
        <v>93517.918623192236</v>
      </c>
      <c r="L986" s="42">
        <f t="shared" si="142"/>
        <v>100999.35211304761</v>
      </c>
      <c r="M986" s="50">
        <f t="shared" si="143"/>
        <v>107059.31323983047</v>
      </c>
    </row>
    <row r="987" spans="1:13" x14ac:dyDescent="0.3">
      <c r="D987" s="32"/>
      <c r="E987" s="39"/>
      <c r="F987" s="39"/>
      <c r="G987" s="39"/>
      <c r="H987" s="42"/>
      <c r="I987" s="42"/>
      <c r="J987" s="42"/>
      <c r="K987" s="52"/>
      <c r="L987" s="42"/>
      <c r="M987" s="50"/>
    </row>
    <row r="988" spans="1:13" x14ac:dyDescent="0.3">
      <c r="A988" s="4">
        <v>11654</v>
      </c>
      <c r="B988" s="2">
        <v>205420</v>
      </c>
      <c r="C988" s="8" t="s">
        <v>678</v>
      </c>
      <c r="D988" s="32">
        <v>104456.71488</v>
      </c>
      <c r="E988" s="39">
        <f t="shared" si="138"/>
        <v>109679.550624</v>
      </c>
      <c r="F988" s="39">
        <f t="shared" si="137"/>
        <v>116260.32366143999</v>
      </c>
      <c r="G988" s="39">
        <f t="shared" si="135"/>
        <v>123235.94308112639</v>
      </c>
      <c r="H988" s="42">
        <f t="shared" si="136"/>
        <v>129397.7402351827</v>
      </c>
      <c r="I988" s="42">
        <f t="shared" si="139"/>
        <v>135867.62724694185</v>
      </c>
      <c r="J988" s="42">
        <f t="shared" si="140"/>
        <v>145378.36115422778</v>
      </c>
      <c r="K988" s="52">
        <f t="shared" si="141"/>
        <v>155554.84643502373</v>
      </c>
      <c r="L988" s="42">
        <f t="shared" si="142"/>
        <v>167999.23414982564</v>
      </c>
      <c r="M988" s="50">
        <f t="shared" si="143"/>
        <v>178079.18819881519</v>
      </c>
    </row>
    <row r="989" spans="1:13" x14ac:dyDescent="0.3">
      <c r="D989" s="32"/>
      <c r="E989" s="39"/>
      <c r="F989" s="39"/>
      <c r="G989" s="39"/>
      <c r="H989" s="42"/>
      <c r="I989" s="42"/>
      <c r="J989" s="42"/>
      <c r="K989" s="52"/>
      <c r="L989" s="42"/>
      <c r="M989" s="50"/>
    </row>
    <row r="990" spans="1:13" x14ac:dyDescent="0.3">
      <c r="A990" s="4">
        <v>11655</v>
      </c>
      <c r="B990" s="2" t="s">
        <v>679</v>
      </c>
      <c r="C990" s="8" t="s">
        <v>680</v>
      </c>
      <c r="D990" s="32">
        <v>354067.56672</v>
      </c>
      <c r="E990" s="39">
        <f t="shared" si="138"/>
        <v>371770.94505600003</v>
      </c>
      <c r="F990" s="39">
        <f t="shared" si="137"/>
        <v>394077.20175936003</v>
      </c>
      <c r="G990" s="39">
        <f t="shared" si="135"/>
        <v>417721.83386492165</v>
      </c>
      <c r="H990" s="42">
        <f t="shared" si="136"/>
        <v>438607.92555816774</v>
      </c>
      <c r="I990" s="42">
        <f t="shared" si="139"/>
        <v>460538.32183607615</v>
      </c>
      <c r="J990" s="42">
        <f t="shared" si="140"/>
        <v>492776.00436460151</v>
      </c>
      <c r="K990" s="52">
        <f t="shared" si="141"/>
        <v>527270.32467012363</v>
      </c>
      <c r="L990" s="42">
        <f t="shared" si="142"/>
        <v>569451.95064373349</v>
      </c>
      <c r="M990" s="50">
        <f t="shared" si="143"/>
        <v>603619.0676823575</v>
      </c>
    </row>
    <row r="991" spans="1:13" x14ac:dyDescent="0.3">
      <c r="D991" s="32"/>
      <c r="E991" s="39"/>
      <c r="F991" s="39"/>
      <c r="G991" s="39"/>
      <c r="H991" s="42"/>
      <c r="I991" s="42"/>
      <c r="J991" s="42"/>
      <c r="K991" s="52"/>
      <c r="L991" s="42"/>
      <c r="M991" s="50"/>
    </row>
    <row r="992" spans="1:13" x14ac:dyDescent="0.3">
      <c r="A992" s="4">
        <v>11656</v>
      </c>
      <c r="B992" s="2">
        <v>5445</v>
      </c>
      <c r="C992" s="8" t="s">
        <v>681</v>
      </c>
      <c r="D992" s="32">
        <v>443906.41343999997</v>
      </c>
      <c r="E992" s="39">
        <f t="shared" si="138"/>
        <v>466101.73411199998</v>
      </c>
      <c r="F992" s="39">
        <f t="shared" si="137"/>
        <v>494067.83815872</v>
      </c>
      <c r="G992" s="39">
        <f t="shared" si="135"/>
        <v>523711.90844824322</v>
      </c>
      <c r="H992" s="42">
        <f t="shared" si="136"/>
        <v>549897.50387065543</v>
      </c>
      <c r="I992" s="42">
        <f t="shared" si="139"/>
        <v>577392.37906418822</v>
      </c>
      <c r="J992" s="42">
        <f t="shared" si="140"/>
        <v>617809.84559868136</v>
      </c>
      <c r="K992" s="52">
        <f t="shared" si="141"/>
        <v>661056.53479058901</v>
      </c>
      <c r="L992" s="42">
        <f t="shared" si="142"/>
        <v>713941.05757383618</v>
      </c>
      <c r="M992" s="50">
        <f t="shared" si="143"/>
        <v>756777.52102826629</v>
      </c>
    </row>
    <row r="993" spans="1:13" x14ac:dyDescent="0.3">
      <c r="D993" s="32"/>
      <c r="E993" s="39"/>
      <c r="F993" s="39"/>
      <c r="G993" s="39"/>
      <c r="H993" s="42"/>
      <c r="I993" s="42"/>
      <c r="J993" s="42"/>
      <c r="K993" s="52"/>
      <c r="L993" s="42"/>
      <c r="M993" s="50"/>
    </row>
    <row r="994" spans="1:13" x14ac:dyDescent="0.3">
      <c r="A994" s="4">
        <v>11657</v>
      </c>
      <c r="B994" s="2" t="s">
        <v>332</v>
      </c>
      <c r="C994" s="8" t="s">
        <v>682</v>
      </c>
      <c r="D994" s="32">
        <v>432123.25631999999</v>
      </c>
      <c r="E994" s="39">
        <f t="shared" si="138"/>
        <v>453729.41913599998</v>
      </c>
      <c r="F994" s="39">
        <f t="shared" si="137"/>
        <v>480953.18428415997</v>
      </c>
      <c r="G994" s="39">
        <f t="shared" si="135"/>
        <v>509810.37534120958</v>
      </c>
      <c r="H994" s="42">
        <f t="shared" si="136"/>
        <v>535300.89410827006</v>
      </c>
      <c r="I994" s="42">
        <f t="shared" si="139"/>
        <v>562065.93881368358</v>
      </c>
      <c r="J994" s="42">
        <f t="shared" si="140"/>
        <v>601410.55453064141</v>
      </c>
      <c r="K994" s="52">
        <f t="shared" si="141"/>
        <v>643509.2933477863</v>
      </c>
      <c r="L994" s="42">
        <f t="shared" si="142"/>
        <v>694990.0368156092</v>
      </c>
      <c r="M994" s="50">
        <f t="shared" si="143"/>
        <v>736689.43902454572</v>
      </c>
    </row>
    <row r="995" spans="1:13" x14ac:dyDescent="0.3">
      <c r="D995" s="32"/>
      <c r="E995" s="39"/>
      <c r="F995" s="39"/>
      <c r="G995" s="39"/>
      <c r="H995" s="42"/>
      <c r="I995" s="42"/>
      <c r="J995" s="42"/>
      <c r="K995" s="52"/>
      <c r="L995" s="42"/>
      <c r="M995" s="50"/>
    </row>
    <row r="996" spans="1:13" x14ac:dyDescent="0.3">
      <c r="A996" s="4">
        <v>11658</v>
      </c>
      <c r="B996" s="2">
        <v>31153661</v>
      </c>
      <c r="C996" s="8" t="s">
        <v>683</v>
      </c>
      <c r="D996" s="32">
        <v>43911.356159999996</v>
      </c>
      <c r="E996" s="39">
        <f t="shared" si="138"/>
        <v>46106.923967999996</v>
      </c>
      <c r="F996" s="39">
        <f t="shared" si="137"/>
        <v>48873.339406079998</v>
      </c>
      <c r="G996" s="39">
        <f t="shared" si="135"/>
        <v>51805.739770444801</v>
      </c>
      <c r="H996" s="42">
        <f t="shared" si="136"/>
        <v>54396.02675896704</v>
      </c>
      <c r="I996" s="42">
        <f t="shared" si="139"/>
        <v>57115.828096915393</v>
      </c>
      <c r="J996" s="42">
        <f t="shared" si="140"/>
        <v>61113.936063699468</v>
      </c>
      <c r="K996" s="52">
        <f t="shared" si="141"/>
        <v>65391.911588158429</v>
      </c>
      <c r="L996" s="42">
        <f t="shared" si="142"/>
        <v>70623.264515211107</v>
      </c>
      <c r="M996" s="50">
        <f t="shared" si="143"/>
        <v>74860.660386123767</v>
      </c>
    </row>
    <row r="997" spans="1:13" x14ac:dyDescent="0.3">
      <c r="D997" s="32"/>
      <c r="E997" s="39"/>
      <c r="F997" s="39"/>
      <c r="G997" s="39"/>
      <c r="H997" s="42"/>
      <c r="I997" s="42"/>
      <c r="J997" s="42"/>
      <c r="K997" s="52"/>
      <c r="L997" s="42"/>
      <c r="M997" s="50"/>
    </row>
    <row r="998" spans="1:13" x14ac:dyDescent="0.3">
      <c r="A998" s="4">
        <v>11659</v>
      </c>
      <c r="B998" s="2">
        <v>23521</v>
      </c>
      <c r="C998" s="8" t="s">
        <v>684</v>
      </c>
      <c r="D998" s="32">
        <v>49773.03744</v>
      </c>
      <c r="E998" s="39">
        <f t="shared" si="138"/>
        <v>52261.689312000002</v>
      </c>
      <c r="F998" s="39">
        <f t="shared" si="137"/>
        <v>55397.39067072</v>
      </c>
      <c r="G998" s="39">
        <f t="shared" si="135"/>
        <v>58721.234110963203</v>
      </c>
      <c r="H998" s="42">
        <f t="shared" si="136"/>
        <v>61657.295816511367</v>
      </c>
      <c r="I998" s="42">
        <f t="shared" si="139"/>
        <v>64740.160607336933</v>
      </c>
      <c r="J998" s="42">
        <f t="shared" si="140"/>
        <v>69271.971849850524</v>
      </c>
      <c r="K998" s="52">
        <f t="shared" si="141"/>
        <v>74121.009879340068</v>
      </c>
      <c r="L998" s="42">
        <f t="shared" si="142"/>
        <v>80050.690669687276</v>
      </c>
      <c r="M998" s="50">
        <f t="shared" si="143"/>
        <v>84853.732109868506</v>
      </c>
    </row>
    <row r="999" spans="1:13" x14ac:dyDescent="0.3">
      <c r="D999" s="32"/>
      <c r="E999" s="39"/>
      <c r="F999" s="39"/>
      <c r="G999" s="39"/>
      <c r="H999" s="42"/>
      <c r="I999" s="42"/>
      <c r="J999" s="42"/>
      <c r="K999" s="52"/>
      <c r="L999" s="42"/>
      <c r="M999" s="50"/>
    </row>
    <row r="1000" spans="1:13" x14ac:dyDescent="0.3">
      <c r="A1000" s="4" t="s">
        <v>318</v>
      </c>
      <c r="B1000" s="2" t="s">
        <v>319</v>
      </c>
      <c r="C1000" s="8" t="s">
        <v>320</v>
      </c>
      <c r="D1000" s="32"/>
      <c r="E1000" s="39"/>
      <c r="F1000" s="39"/>
      <c r="G1000" s="39"/>
      <c r="H1000" s="42"/>
      <c r="I1000" s="42"/>
      <c r="J1000" s="42"/>
      <c r="K1000" s="52"/>
      <c r="L1000" s="42"/>
      <c r="M1000" s="50"/>
    </row>
    <row r="1001" spans="1:13" x14ac:dyDescent="0.3">
      <c r="D1001" s="32"/>
      <c r="E1001" s="39"/>
      <c r="F1001" s="39"/>
      <c r="G1001" s="39"/>
      <c r="H1001" s="42"/>
      <c r="I1001" s="42"/>
      <c r="J1001" s="42"/>
      <c r="K1001" s="52"/>
      <c r="L1001" s="42"/>
      <c r="M1001" s="50"/>
    </row>
    <row r="1002" spans="1:13" ht="15.6" x14ac:dyDescent="0.3">
      <c r="A1002" s="20" t="s">
        <v>321</v>
      </c>
      <c r="B1002" s="20" t="s">
        <v>685</v>
      </c>
      <c r="C1002" s="21" t="s">
        <v>686</v>
      </c>
      <c r="D1002" s="33"/>
      <c r="E1002" s="39"/>
      <c r="F1002" s="35"/>
      <c r="G1002" s="35"/>
      <c r="H1002" s="35"/>
      <c r="I1002" s="35"/>
      <c r="J1002" s="35"/>
      <c r="K1002" s="31"/>
      <c r="L1002" s="35"/>
      <c r="M1002" s="21"/>
    </row>
    <row r="1003" spans="1:13" x14ac:dyDescent="0.3">
      <c r="A1003" s="4" t="s">
        <v>318</v>
      </c>
      <c r="B1003" s="2" t="s">
        <v>319</v>
      </c>
      <c r="C1003" s="8" t="s">
        <v>320</v>
      </c>
      <c r="D1003" s="32"/>
      <c r="E1003" s="39"/>
      <c r="F1003" s="39"/>
      <c r="G1003" s="39"/>
      <c r="H1003" s="42"/>
      <c r="I1003" s="42"/>
      <c r="J1003" s="42"/>
      <c r="K1003" s="52"/>
      <c r="L1003" s="42"/>
      <c r="M1003" s="50"/>
    </row>
    <row r="1004" spans="1:13" x14ac:dyDescent="0.3">
      <c r="A1004" s="4" t="s">
        <v>687</v>
      </c>
      <c r="C1004" s="8" t="s">
        <v>688</v>
      </c>
      <c r="D1004" s="32"/>
      <c r="E1004" s="39"/>
      <c r="F1004" s="39"/>
      <c r="G1004" s="39"/>
      <c r="H1004" s="42"/>
      <c r="I1004" s="42"/>
      <c r="J1004" s="42"/>
      <c r="K1004" s="52"/>
      <c r="L1004" s="42"/>
      <c r="M1004" s="50"/>
    </row>
    <row r="1005" spans="1:13" x14ac:dyDescent="0.3">
      <c r="D1005" s="32"/>
      <c r="E1005" s="39"/>
      <c r="F1005" s="39"/>
      <c r="G1005" s="39"/>
      <c r="H1005" s="42"/>
      <c r="I1005" s="42"/>
      <c r="J1005" s="42"/>
      <c r="K1005" s="52"/>
      <c r="L1005" s="42"/>
      <c r="M1005" s="50"/>
    </row>
    <row r="1006" spans="1:13" x14ac:dyDescent="0.3">
      <c r="A1006" s="4">
        <v>11700</v>
      </c>
      <c r="B1006" s="2">
        <v>21312</v>
      </c>
      <c r="C1006" s="8" t="s">
        <v>689</v>
      </c>
      <c r="D1006" s="32">
        <v>53413.960319999998</v>
      </c>
      <c r="E1006" s="39">
        <f t="shared" si="138"/>
        <v>56084.658336</v>
      </c>
      <c r="F1006" s="39">
        <f t="shared" si="137"/>
        <v>59449.737836159999</v>
      </c>
      <c r="G1006" s="39">
        <f t="shared" si="135"/>
        <v>63016.722106329602</v>
      </c>
      <c r="H1006" s="42">
        <f t="shared" si="136"/>
        <v>66167.558211646086</v>
      </c>
      <c r="I1006" s="42">
        <f t="shared" si="139"/>
        <v>69475.936122228391</v>
      </c>
      <c r="J1006" s="42">
        <f t="shared" si="140"/>
        <v>74339.251650784383</v>
      </c>
      <c r="K1006" s="52">
        <f t="shared" si="141"/>
        <v>79542.999266339291</v>
      </c>
      <c r="L1006" s="42">
        <f t="shared" si="142"/>
        <v>85906.439207646428</v>
      </c>
      <c r="M1006" s="50">
        <f t="shared" si="143"/>
        <v>91060.825560105208</v>
      </c>
    </row>
    <row r="1007" spans="1:13" x14ac:dyDescent="0.3">
      <c r="D1007" s="32"/>
      <c r="E1007" s="39"/>
      <c r="F1007" s="39"/>
      <c r="G1007" s="39"/>
      <c r="H1007" s="42"/>
      <c r="I1007" s="42"/>
      <c r="J1007" s="42"/>
      <c r="K1007" s="52"/>
      <c r="L1007" s="42"/>
      <c r="M1007" s="50"/>
    </row>
    <row r="1008" spans="1:13" x14ac:dyDescent="0.3">
      <c r="A1008" s="4">
        <v>11701</v>
      </c>
      <c r="B1008" s="2">
        <v>31147203</v>
      </c>
      <c r="C1008" s="8" t="s">
        <v>690</v>
      </c>
      <c r="D1008" s="32">
        <v>31752.2016</v>
      </c>
      <c r="E1008" s="39">
        <f t="shared" si="138"/>
        <v>33339.811679999999</v>
      </c>
      <c r="F1008" s="39">
        <f t="shared" si="137"/>
        <v>35340.200380800001</v>
      </c>
      <c r="G1008" s="39">
        <f t="shared" si="135"/>
        <v>37460.612403648003</v>
      </c>
      <c r="H1008" s="42">
        <f t="shared" si="136"/>
        <v>39333.643023830402</v>
      </c>
      <c r="I1008" s="42">
        <f t="shared" si="139"/>
        <v>41300.325175021921</v>
      </c>
      <c r="J1008" s="42">
        <v>35347.620000000003</v>
      </c>
      <c r="K1008" s="52">
        <f t="shared" si="141"/>
        <v>37821.953400000006</v>
      </c>
      <c r="L1008" s="42">
        <f t="shared" si="142"/>
        <v>40847.709672000005</v>
      </c>
      <c r="M1008" s="50">
        <f t="shared" si="143"/>
        <v>43298.572252320002</v>
      </c>
    </row>
    <row r="1009" spans="1:13" x14ac:dyDescent="0.3">
      <c r="D1009" s="32"/>
      <c r="E1009" s="39"/>
      <c r="F1009" s="39"/>
      <c r="G1009" s="39"/>
      <c r="H1009" s="42"/>
      <c r="I1009" s="42"/>
      <c r="J1009" s="42"/>
      <c r="K1009" s="52"/>
      <c r="L1009" s="42"/>
      <c r="M1009" s="50"/>
    </row>
    <row r="1010" spans="1:13" x14ac:dyDescent="0.3">
      <c r="A1010" s="4">
        <v>11702</v>
      </c>
      <c r="B1010" s="2" t="s">
        <v>332</v>
      </c>
      <c r="C1010" s="8" t="s">
        <v>691</v>
      </c>
      <c r="D1010" s="32">
        <v>40954.31424</v>
      </c>
      <c r="E1010" s="39">
        <f t="shared" si="138"/>
        <v>43002.029951999997</v>
      </c>
      <c r="F1010" s="39">
        <f t="shared" si="137"/>
        <v>45582.151749119999</v>
      </c>
      <c r="G1010" s="39">
        <f t="shared" si="135"/>
        <v>48317.080854067201</v>
      </c>
      <c r="H1010" s="42">
        <f t="shared" si="136"/>
        <v>50732.934896770559</v>
      </c>
      <c r="I1010" s="42">
        <f t="shared" si="139"/>
        <v>53269.581641609089</v>
      </c>
      <c r="J1010" s="42">
        <v>45591.41</v>
      </c>
      <c r="K1010" s="52">
        <f t="shared" si="141"/>
        <v>48782.808700000001</v>
      </c>
      <c r="L1010" s="42">
        <f t="shared" si="142"/>
        <v>52685.433396</v>
      </c>
      <c r="M1010" s="50">
        <f t="shared" si="143"/>
        <v>55846.559399760001</v>
      </c>
    </row>
    <row r="1011" spans="1:13" x14ac:dyDescent="0.3">
      <c r="D1011" s="32"/>
      <c r="E1011" s="39"/>
      <c r="F1011" s="39"/>
      <c r="G1011" s="39"/>
      <c r="H1011" s="42"/>
      <c r="I1011" s="42"/>
      <c r="J1011" s="42"/>
      <c r="K1011" s="52"/>
      <c r="L1011" s="42"/>
      <c r="M1011" s="50"/>
    </row>
    <row r="1012" spans="1:13" x14ac:dyDescent="0.3">
      <c r="A1012" s="4">
        <v>11703</v>
      </c>
      <c r="B1012" s="2">
        <v>21332</v>
      </c>
      <c r="C1012" s="8" t="s">
        <v>692</v>
      </c>
      <c r="D1012" s="32">
        <v>44726.64</v>
      </c>
      <c r="E1012" s="39">
        <f t="shared" si="138"/>
        <v>46962.972000000002</v>
      </c>
      <c r="F1012" s="39">
        <f t="shared" si="137"/>
        <v>49780.750319999999</v>
      </c>
      <c r="G1012" s="39">
        <f t="shared" si="135"/>
        <v>52767.595339200001</v>
      </c>
      <c r="H1012" s="42">
        <f t="shared" si="136"/>
        <v>55405.975106160004</v>
      </c>
      <c r="I1012" s="42">
        <f t="shared" si="139"/>
        <v>58176.273861468006</v>
      </c>
      <c r="J1012" s="42">
        <v>49794.53</v>
      </c>
      <c r="K1012" s="52">
        <f t="shared" si="141"/>
        <v>53280.147100000002</v>
      </c>
      <c r="L1012" s="42">
        <f t="shared" si="142"/>
        <v>57542.558868</v>
      </c>
      <c r="M1012" s="50">
        <f t="shared" si="143"/>
        <v>60995.112400079997</v>
      </c>
    </row>
    <row r="1013" spans="1:13" x14ac:dyDescent="0.3">
      <c r="D1013" s="32"/>
      <c r="E1013" s="39"/>
      <c r="F1013" s="39"/>
      <c r="G1013" s="39"/>
      <c r="H1013" s="42"/>
      <c r="I1013" s="42"/>
      <c r="J1013" s="42"/>
      <c r="K1013" s="52"/>
      <c r="L1013" s="42"/>
      <c r="M1013" s="50"/>
    </row>
    <row r="1014" spans="1:13" x14ac:dyDescent="0.3">
      <c r="A1014" s="4">
        <v>11704</v>
      </c>
      <c r="B1014" s="2">
        <v>23011</v>
      </c>
      <c r="C1014" s="8" t="s">
        <v>693</v>
      </c>
      <c r="D1014" s="32">
        <v>64600.999680000001</v>
      </c>
      <c r="E1014" s="39">
        <f t="shared" si="138"/>
        <v>67831.049664000006</v>
      </c>
      <c r="F1014" s="39">
        <f t="shared" si="137"/>
        <v>71900.912643840013</v>
      </c>
      <c r="G1014" s="39">
        <f t="shared" si="135"/>
        <v>76214.967402470415</v>
      </c>
      <c r="H1014" s="42">
        <f t="shared" si="136"/>
        <v>80025.715772593932</v>
      </c>
      <c r="I1014" s="42">
        <f t="shared" si="139"/>
        <v>84027.001561223631</v>
      </c>
      <c r="J1014" s="42">
        <v>71961.78</v>
      </c>
      <c r="K1014" s="52">
        <f t="shared" si="141"/>
        <v>76999.104600000006</v>
      </c>
      <c r="L1014" s="42">
        <f t="shared" si="142"/>
        <v>83159.032968000014</v>
      </c>
      <c r="M1014" s="50">
        <f t="shared" si="143"/>
        <v>88148.574946080014</v>
      </c>
    </row>
    <row r="1015" spans="1:13" x14ac:dyDescent="0.3">
      <c r="D1015" s="32"/>
      <c r="E1015" s="39"/>
      <c r="F1015" s="39"/>
      <c r="G1015" s="39"/>
      <c r="H1015" s="42"/>
      <c r="I1015" s="42"/>
      <c r="J1015" s="42"/>
      <c r="K1015" s="52"/>
      <c r="L1015" s="42"/>
      <c r="M1015" s="50"/>
    </row>
    <row r="1016" spans="1:13" x14ac:dyDescent="0.3">
      <c r="A1016" s="4">
        <v>11705</v>
      </c>
      <c r="B1016" s="2">
        <v>32764124</v>
      </c>
      <c r="C1016" s="8" t="s">
        <v>694</v>
      </c>
      <c r="D1016" s="32">
        <v>10143.08736</v>
      </c>
      <c r="E1016" s="39">
        <f t="shared" si="138"/>
        <v>10650.241727999999</v>
      </c>
      <c r="F1016" s="39">
        <f t="shared" si="137"/>
        <v>11289.256231679999</v>
      </c>
      <c r="G1016" s="39">
        <f t="shared" si="135"/>
        <v>11966.6116055808</v>
      </c>
      <c r="H1016" s="42">
        <f t="shared" si="136"/>
        <v>12564.94218585984</v>
      </c>
      <c r="I1016" s="42">
        <f t="shared" si="139"/>
        <v>13193.189295152832</v>
      </c>
      <c r="J1016" s="42">
        <f t="shared" si="140"/>
        <v>14116.712545813531</v>
      </c>
      <c r="K1016" s="52">
        <f t="shared" si="141"/>
        <v>15104.882424020478</v>
      </c>
      <c r="L1016" s="42">
        <f t="shared" si="142"/>
        <v>16313.273017942116</v>
      </c>
      <c r="M1016" s="50">
        <f t="shared" si="143"/>
        <v>17292.069399018645</v>
      </c>
    </row>
    <row r="1017" spans="1:13" x14ac:dyDescent="0.3">
      <c r="D1017" s="32"/>
      <c r="E1017" s="39"/>
      <c r="F1017" s="39"/>
      <c r="G1017" s="39"/>
      <c r="H1017" s="42"/>
      <c r="I1017" s="42"/>
      <c r="J1017" s="42"/>
      <c r="K1017" s="52"/>
      <c r="L1017" s="42"/>
      <c r="M1017" s="50"/>
    </row>
    <row r="1018" spans="1:13" x14ac:dyDescent="0.3">
      <c r="A1018" s="4">
        <v>11706</v>
      </c>
      <c r="B1018" s="2">
        <v>32764125</v>
      </c>
      <c r="C1018" s="8" t="s">
        <v>695</v>
      </c>
      <c r="D1018" s="32">
        <v>10143.08736</v>
      </c>
      <c r="E1018" s="39">
        <f t="shared" si="138"/>
        <v>10650.241727999999</v>
      </c>
      <c r="F1018" s="39">
        <f t="shared" si="137"/>
        <v>11289.256231679999</v>
      </c>
      <c r="G1018" s="39">
        <f t="shared" si="135"/>
        <v>11966.6116055808</v>
      </c>
      <c r="H1018" s="42">
        <f t="shared" si="136"/>
        <v>12564.94218585984</v>
      </c>
      <c r="I1018" s="42">
        <f t="shared" si="139"/>
        <v>13193.189295152832</v>
      </c>
      <c r="J1018" s="42">
        <f t="shared" si="140"/>
        <v>14116.712545813531</v>
      </c>
      <c r="K1018" s="52">
        <f t="shared" si="141"/>
        <v>15104.882424020478</v>
      </c>
      <c r="L1018" s="42">
        <f t="shared" si="142"/>
        <v>16313.273017942116</v>
      </c>
      <c r="M1018" s="50">
        <f t="shared" si="143"/>
        <v>17292.069399018645</v>
      </c>
    </row>
    <row r="1019" spans="1:13" x14ac:dyDescent="0.3">
      <c r="D1019" s="32"/>
      <c r="E1019" s="39"/>
      <c r="F1019" s="39"/>
      <c r="G1019" s="39"/>
      <c r="H1019" s="42"/>
      <c r="I1019" s="42"/>
      <c r="J1019" s="42"/>
      <c r="K1019" s="52"/>
      <c r="L1019" s="42"/>
      <c r="M1019" s="50"/>
    </row>
    <row r="1020" spans="1:13" x14ac:dyDescent="0.3">
      <c r="A1020" s="4">
        <v>11707</v>
      </c>
      <c r="B1020" s="2">
        <v>37447631</v>
      </c>
      <c r="C1020" s="8" t="s">
        <v>696</v>
      </c>
      <c r="D1020" s="32">
        <v>9044.5689600000005</v>
      </c>
      <c r="E1020" s="39">
        <f t="shared" si="138"/>
        <v>9496.7974080000004</v>
      </c>
      <c r="F1020" s="39">
        <f t="shared" si="137"/>
        <v>10066.60525248</v>
      </c>
      <c r="G1020" s="39">
        <f t="shared" si="135"/>
        <v>10670.601567628799</v>
      </c>
      <c r="H1020" s="42">
        <f t="shared" si="136"/>
        <v>11204.131646010239</v>
      </c>
      <c r="I1020" s="42">
        <f t="shared" si="139"/>
        <v>11764.338228310751</v>
      </c>
      <c r="J1020" s="42">
        <f t="shared" si="140"/>
        <v>12587.841904292503</v>
      </c>
      <c r="K1020" s="52">
        <f t="shared" si="141"/>
        <v>13468.990837592979</v>
      </c>
      <c r="L1020" s="42">
        <f t="shared" si="142"/>
        <v>14546.510104600417</v>
      </c>
      <c r="M1020" s="50">
        <f t="shared" si="143"/>
        <v>15419.300710876441</v>
      </c>
    </row>
    <row r="1021" spans="1:13" x14ac:dyDescent="0.3">
      <c r="D1021" s="32"/>
      <c r="E1021" s="39"/>
      <c r="F1021" s="39"/>
      <c r="G1021" s="39"/>
      <c r="H1021" s="42"/>
      <c r="I1021" s="42"/>
      <c r="J1021" s="42"/>
      <c r="K1021" s="52"/>
      <c r="L1021" s="42"/>
      <c r="M1021" s="50"/>
    </row>
    <row r="1022" spans="1:13" x14ac:dyDescent="0.3">
      <c r="A1022" s="4">
        <v>11708</v>
      </c>
      <c r="B1022" s="2">
        <v>37447632</v>
      </c>
      <c r="C1022" s="8" t="s">
        <v>697</v>
      </c>
      <c r="D1022" s="32">
        <v>9044.5689600000005</v>
      </c>
      <c r="E1022" s="39">
        <f t="shared" si="138"/>
        <v>9496.7974080000004</v>
      </c>
      <c r="F1022" s="39">
        <f t="shared" si="137"/>
        <v>10066.60525248</v>
      </c>
      <c r="G1022" s="39">
        <f t="shared" si="135"/>
        <v>10670.601567628799</v>
      </c>
      <c r="H1022" s="42">
        <f t="shared" si="136"/>
        <v>11204.131646010239</v>
      </c>
      <c r="I1022" s="42">
        <f t="shared" si="139"/>
        <v>11764.338228310751</v>
      </c>
      <c r="J1022" s="42">
        <f t="shared" si="140"/>
        <v>12587.841904292503</v>
      </c>
      <c r="K1022" s="52">
        <f t="shared" si="141"/>
        <v>13468.990837592979</v>
      </c>
      <c r="L1022" s="42">
        <f t="shared" si="142"/>
        <v>14546.510104600417</v>
      </c>
      <c r="M1022" s="50">
        <f t="shared" si="143"/>
        <v>15419.300710876441</v>
      </c>
    </row>
    <row r="1023" spans="1:13" x14ac:dyDescent="0.3">
      <c r="D1023" s="32"/>
      <c r="E1023" s="39"/>
      <c r="F1023" s="39"/>
      <c r="G1023" s="39"/>
      <c r="H1023" s="42"/>
      <c r="I1023" s="42"/>
      <c r="J1023" s="42"/>
      <c r="K1023" s="52"/>
      <c r="L1023" s="42"/>
      <c r="M1023" s="50"/>
    </row>
    <row r="1024" spans="1:13" x14ac:dyDescent="0.3">
      <c r="A1024" s="4">
        <v>11709</v>
      </c>
      <c r="B1024" s="2">
        <v>5229</v>
      </c>
      <c r="C1024" s="8" t="s">
        <v>698</v>
      </c>
      <c r="D1024" s="32">
        <v>159652.56383999999</v>
      </c>
      <c r="E1024" s="39">
        <f t="shared" si="138"/>
        <v>167635.19203199999</v>
      </c>
      <c r="F1024" s="39">
        <f t="shared" si="137"/>
        <v>177693.30355391998</v>
      </c>
      <c r="G1024" s="39">
        <f t="shared" si="135"/>
        <v>188354.90176715518</v>
      </c>
      <c r="H1024" s="42">
        <f t="shared" si="136"/>
        <v>197772.64685551295</v>
      </c>
      <c r="I1024" s="42">
        <f t="shared" si="139"/>
        <v>207661.2791982886</v>
      </c>
      <c r="J1024" s="42">
        <f t="shared" si="140"/>
        <v>222197.56874216881</v>
      </c>
      <c r="K1024" s="52">
        <f t="shared" si="141"/>
        <v>237751.39855412062</v>
      </c>
      <c r="L1024" s="42">
        <f t="shared" si="142"/>
        <v>256771.51043845026</v>
      </c>
      <c r="M1024" s="50">
        <f t="shared" si="143"/>
        <v>272177.80106475728</v>
      </c>
    </row>
    <row r="1025" spans="1:13" x14ac:dyDescent="0.3">
      <c r="D1025" s="32"/>
      <c r="E1025" s="39"/>
      <c r="F1025" s="39"/>
      <c r="G1025" s="39"/>
      <c r="H1025" s="42"/>
      <c r="I1025" s="42"/>
      <c r="J1025" s="42"/>
      <c r="K1025" s="52"/>
      <c r="L1025" s="42"/>
      <c r="M1025" s="50"/>
    </row>
    <row r="1026" spans="1:13" x14ac:dyDescent="0.3">
      <c r="A1026" s="4">
        <v>11710</v>
      </c>
      <c r="B1026" s="2" t="s">
        <v>332</v>
      </c>
      <c r="C1026" s="8" t="s">
        <v>699</v>
      </c>
      <c r="D1026" s="32">
        <v>175988.70912000001</v>
      </c>
      <c r="E1026" s="39">
        <f t="shared" si="138"/>
        <v>184788.14457600002</v>
      </c>
      <c r="F1026" s="39">
        <f t="shared" si="137"/>
        <v>195875.43325056002</v>
      </c>
      <c r="G1026" s="39">
        <f t="shared" si="135"/>
        <v>207627.95924559361</v>
      </c>
      <c r="H1026" s="42">
        <f t="shared" si="136"/>
        <v>218009.35720787328</v>
      </c>
      <c r="I1026" s="42">
        <f t="shared" si="139"/>
        <v>228909.82506826695</v>
      </c>
      <c r="J1026" s="42">
        <f t="shared" si="140"/>
        <v>244933.51282304563</v>
      </c>
      <c r="K1026" s="52">
        <f t="shared" si="141"/>
        <v>262078.85872065881</v>
      </c>
      <c r="L1026" s="42">
        <f t="shared" si="142"/>
        <v>283045.16741831152</v>
      </c>
      <c r="M1026" s="50">
        <f t="shared" si="143"/>
        <v>300027.8774634102</v>
      </c>
    </row>
    <row r="1027" spans="1:13" x14ac:dyDescent="0.3">
      <c r="D1027" s="32"/>
      <c r="E1027" s="39"/>
      <c r="F1027" s="39"/>
      <c r="G1027" s="39"/>
      <c r="H1027" s="42"/>
      <c r="I1027" s="42"/>
      <c r="J1027" s="42"/>
      <c r="K1027" s="52"/>
      <c r="L1027" s="42"/>
      <c r="M1027" s="50"/>
    </row>
    <row r="1028" spans="1:13" x14ac:dyDescent="0.3">
      <c r="A1028" s="4">
        <v>11711</v>
      </c>
      <c r="B1028" s="2">
        <v>5230</v>
      </c>
      <c r="C1028" s="8" t="s">
        <v>700</v>
      </c>
      <c r="D1028" s="32">
        <v>186666.78912</v>
      </c>
      <c r="E1028" s="39">
        <f t="shared" si="138"/>
        <v>196000.12857599999</v>
      </c>
      <c r="F1028" s="39">
        <f t="shared" si="137"/>
        <v>207760.13629055998</v>
      </c>
      <c r="G1028" s="39">
        <f t="shared" si="135"/>
        <v>220225.74446799359</v>
      </c>
      <c r="H1028" s="42">
        <f t="shared" si="136"/>
        <v>231237.03169139326</v>
      </c>
      <c r="I1028" s="42">
        <f t="shared" si="139"/>
        <v>242798.88327596293</v>
      </c>
      <c r="J1028" s="42">
        <f t="shared" si="140"/>
        <v>259794.80510528033</v>
      </c>
      <c r="K1028" s="52">
        <f t="shared" si="141"/>
        <v>277980.44146264996</v>
      </c>
      <c r="L1028" s="42">
        <f t="shared" si="142"/>
        <v>300218.87677966198</v>
      </c>
      <c r="M1028" s="50">
        <f t="shared" si="143"/>
        <v>318232.00938644167</v>
      </c>
    </row>
    <row r="1029" spans="1:13" x14ac:dyDescent="0.3">
      <c r="D1029" s="32"/>
      <c r="E1029" s="39"/>
      <c r="F1029" s="39"/>
      <c r="G1029" s="39"/>
      <c r="H1029" s="42"/>
      <c r="I1029" s="42"/>
      <c r="J1029" s="42"/>
      <c r="K1029" s="52"/>
      <c r="L1029" s="42"/>
      <c r="M1029" s="50"/>
    </row>
    <row r="1030" spans="1:13" x14ac:dyDescent="0.3">
      <c r="A1030" s="4">
        <v>11712</v>
      </c>
      <c r="B1030" s="2" t="s">
        <v>332</v>
      </c>
      <c r="C1030" s="8" t="s">
        <v>701</v>
      </c>
      <c r="D1030" s="32">
        <v>220383.89184</v>
      </c>
      <c r="E1030" s="39">
        <f t="shared" si="138"/>
        <v>231403.08643199998</v>
      </c>
      <c r="F1030" s="39">
        <f t="shared" si="137"/>
        <v>245287.27161791999</v>
      </c>
      <c r="G1030" s="39">
        <f t="shared" si="135"/>
        <v>260004.50791499519</v>
      </c>
      <c r="H1030" s="42">
        <f t="shared" si="136"/>
        <v>273004.73331074498</v>
      </c>
      <c r="I1030" s="42">
        <f t="shared" si="139"/>
        <v>286654.96997628221</v>
      </c>
      <c r="J1030" s="42">
        <f t="shared" si="140"/>
        <v>306720.81787462195</v>
      </c>
      <c r="K1030" s="52">
        <f t="shared" si="141"/>
        <v>328191.27512584551</v>
      </c>
      <c r="L1030" s="42">
        <f t="shared" si="142"/>
        <v>354446.57713591313</v>
      </c>
      <c r="M1030" s="50">
        <f t="shared" si="143"/>
        <v>375713.37176406791</v>
      </c>
    </row>
    <row r="1031" spans="1:13" x14ac:dyDescent="0.3">
      <c r="D1031" s="32"/>
      <c r="E1031" s="39"/>
      <c r="F1031" s="39"/>
      <c r="G1031" s="39"/>
      <c r="H1031" s="42"/>
      <c r="I1031" s="42"/>
      <c r="J1031" s="42"/>
      <c r="K1031" s="52"/>
      <c r="L1031" s="42"/>
      <c r="M1031" s="50"/>
    </row>
    <row r="1032" spans="1:13" x14ac:dyDescent="0.3">
      <c r="A1032" s="4">
        <v>11713</v>
      </c>
      <c r="B1032" s="2" t="s">
        <v>702</v>
      </c>
      <c r="C1032" s="8" t="s">
        <v>680</v>
      </c>
      <c r="D1032" s="32">
        <v>123590.57088</v>
      </c>
      <c r="E1032" s="39">
        <f t="shared" si="138"/>
        <v>129770.099424</v>
      </c>
      <c r="F1032" s="39">
        <f t="shared" si="137"/>
        <v>137556.30538944001</v>
      </c>
      <c r="G1032" s="39">
        <f t="shared" ref="G1032:G1094" si="144">F1032*0.06+F1032</f>
        <v>145809.68371280641</v>
      </c>
      <c r="H1032" s="42">
        <f t="shared" ref="H1032:H1094" si="145">G1032*0.05+G1032</f>
        <v>153100.16789844673</v>
      </c>
      <c r="I1032" s="42">
        <f t="shared" si="139"/>
        <v>160755.17629336906</v>
      </c>
      <c r="J1032" s="42">
        <f t="shared" si="140"/>
        <v>172008.03863390489</v>
      </c>
      <c r="K1032" s="52">
        <f t="shared" si="141"/>
        <v>184048.60133827824</v>
      </c>
      <c r="L1032" s="42">
        <f t="shared" si="142"/>
        <v>198772.4894453405</v>
      </c>
      <c r="M1032" s="50">
        <f t="shared" si="143"/>
        <v>210698.83881206092</v>
      </c>
    </row>
    <row r="1033" spans="1:13" x14ac:dyDescent="0.3">
      <c r="D1033" s="32"/>
      <c r="E1033" s="39"/>
      <c r="F1033" s="39"/>
      <c r="G1033" s="39"/>
      <c r="H1033" s="42"/>
      <c r="I1033" s="42"/>
      <c r="J1033" s="42"/>
      <c r="K1033" s="52"/>
      <c r="L1033" s="42"/>
      <c r="M1033" s="50"/>
    </row>
    <row r="1034" spans="1:13" x14ac:dyDescent="0.3">
      <c r="A1034" s="4">
        <v>11714</v>
      </c>
      <c r="B1034" s="2">
        <v>105407</v>
      </c>
      <c r="C1034" s="8" t="s">
        <v>703</v>
      </c>
      <c r="D1034" s="32">
        <v>45911.712</v>
      </c>
      <c r="E1034" s="39">
        <f t="shared" si="138"/>
        <v>48207.297599999998</v>
      </c>
      <c r="F1034" s="39">
        <f t="shared" ref="F1034:F1096" si="146">E1034*0.06+E1034</f>
        <v>51099.735455999995</v>
      </c>
      <c r="G1034" s="39">
        <f t="shared" si="144"/>
        <v>54165.719583359998</v>
      </c>
      <c r="H1034" s="42">
        <f t="shared" si="145"/>
        <v>56874.005562528</v>
      </c>
      <c r="I1034" s="42">
        <f t="shared" si="139"/>
        <v>59717.705840654402</v>
      </c>
      <c r="J1034" s="42">
        <f t="shared" si="140"/>
        <v>63897.945249500212</v>
      </c>
      <c r="K1034" s="52">
        <f t="shared" si="141"/>
        <v>68370.801416965231</v>
      </c>
      <c r="L1034" s="42">
        <f t="shared" si="142"/>
        <v>73840.465530322443</v>
      </c>
      <c r="M1034" s="50">
        <f t="shared" si="143"/>
        <v>78270.893462141787</v>
      </c>
    </row>
    <row r="1035" spans="1:13" x14ac:dyDescent="0.3">
      <c r="D1035" s="32"/>
      <c r="E1035" s="39"/>
      <c r="F1035" s="39"/>
      <c r="G1035" s="39"/>
      <c r="H1035" s="42"/>
      <c r="I1035" s="42"/>
      <c r="J1035" s="42"/>
      <c r="K1035" s="52"/>
      <c r="L1035" s="42"/>
      <c r="M1035" s="50"/>
    </row>
    <row r="1036" spans="1:13" x14ac:dyDescent="0.3">
      <c r="A1036" s="4">
        <v>11715</v>
      </c>
      <c r="B1036" s="2" t="s">
        <v>332</v>
      </c>
      <c r="C1036" s="8" t="s">
        <v>704</v>
      </c>
      <c r="D1036" s="32">
        <v>45911.712</v>
      </c>
      <c r="E1036" s="39">
        <f t="shared" si="138"/>
        <v>48207.297599999998</v>
      </c>
      <c r="F1036" s="39">
        <f t="shared" si="146"/>
        <v>51099.735455999995</v>
      </c>
      <c r="G1036" s="39">
        <f t="shared" si="144"/>
        <v>54165.719583359998</v>
      </c>
      <c r="H1036" s="42">
        <f t="shared" si="145"/>
        <v>56874.005562528</v>
      </c>
      <c r="I1036" s="42">
        <f t="shared" si="139"/>
        <v>59717.705840654402</v>
      </c>
      <c r="J1036" s="42">
        <f t="shared" si="140"/>
        <v>63897.945249500212</v>
      </c>
      <c r="K1036" s="52">
        <f t="shared" si="141"/>
        <v>68370.801416965231</v>
      </c>
      <c r="L1036" s="42">
        <f t="shared" si="142"/>
        <v>73840.465530322443</v>
      </c>
      <c r="M1036" s="50">
        <f t="shared" si="143"/>
        <v>78270.893462141787</v>
      </c>
    </row>
    <row r="1037" spans="1:13" x14ac:dyDescent="0.3">
      <c r="D1037" s="32"/>
      <c r="E1037" s="39"/>
      <c r="F1037" s="39"/>
      <c r="G1037" s="39"/>
      <c r="H1037" s="42"/>
      <c r="I1037" s="42"/>
      <c r="J1037" s="42"/>
      <c r="K1037" s="52"/>
      <c r="L1037" s="42"/>
      <c r="M1037" s="50"/>
    </row>
    <row r="1038" spans="1:13" x14ac:dyDescent="0.3">
      <c r="A1038" s="4">
        <v>11716</v>
      </c>
      <c r="B1038" s="2">
        <v>105591</v>
      </c>
      <c r="C1038" s="8" t="s">
        <v>705</v>
      </c>
      <c r="D1038" s="32">
        <v>43926.408960000001</v>
      </c>
      <c r="E1038" s="39">
        <f t="shared" ref="E1038:E1100" si="147">D1038*0.05+D1038</f>
        <v>46122.729407999999</v>
      </c>
      <c r="F1038" s="39">
        <f t="shared" si="146"/>
        <v>48890.093172479996</v>
      </c>
      <c r="G1038" s="39">
        <f t="shared" si="144"/>
        <v>51823.498762828793</v>
      </c>
      <c r="H1038" s="42">
        <f t="shared" si="145"/>
        <v>54414.673700970234</v>
      </c>
      <c r="I1038" s="42">
        <f t="shared" ref="I1038:I1100" si="148">H1038*0.05+H1038</f>
        <v>57135.407386018749</v>
      </c>
      <c r="J1038" s="42">
        <f t="shared" ref="J1038:J1100" si="149">I1038*0.07+I1038</f>
        <v>61134.885903040064</v>
      </c>
      <c r="K1038" s="52">
        <f t="shared" ref="K1038:K1100" si="150">J1038*0.07+J1038</f>
        <v>65414.327916252871</v>
      </c>
      <c r="L1038" s="42">
        <f t="shared" ref="L1038:L1100" si="151">K1038*0.08+K1038</f>
        <v>70647.474149553105</v>
      </c>
      <c r="M1038" s="50">
        <f t="shared" si="143"/>
        <v>74886.322598526298</v>
      </c>
    </row>
    <row r="1039" spans="1:13" x14ac:dyDescent="0.3">
      <c r="D1039" s="32"/>
      <c r="E1039" s="39"/>
      <c r="F1039" s="39"/>
      <c r="G1039" s="39"/>
      <c r="H1039" s="42"/>
      <c r="I1039" s="42"/>
      <c r="J1039" s="42"/>
      <c r="K1039" s="52"/>
      <c r="L1039" s="42"/>
      <c r="M1039" s="50"/>
    </row>
    <row r="1040" spans="1:13" x14ac:dyDescent="0.3">
      <c r="A1040" s="4">
        <v>11717</v>
      </c>
      <c r="B1040" s="2" t="s">
        <v>332</v>
      </c>
      <c r="C1040" s="8" t="s">
        <v>706</v>
      </c>
      <c r="D1040" s="32">
        <v>43926.408960000001</v>
      </c>
      <c r="E1040" s="39">
        <f t="shared" si="147"/>
        <v>46122.729407999999</v>
      </c>
      <c r="F1040" s="39">
        <f t="shared" si="146"/>
        <v>48890.093172479996</v>
      </c>
      <c r="G1040" s="39">
        <f t="shared" si="144"/>
        <v>51823.498762828793</v>
      </c>
      <c r="H1040" s="42">
        <f t="shared" si="145"/>
        <v>54414.673700970234</v>
      </c>
      <c r="I1040" s="42">
        <f t="shared" si="148"/>
        <v>57135.407386018749</v>
      </c>
      <c r="J1040" s="42">
        <f t="shared" si="149"/>
        <v>61134.885903040064</v>
      </c>
      <c r="K1040" s="52">
        <f t="shared" si="150"/>
        <v>65414.327916252871</v>
      </c>
      <c r="L1040" s="42">
        <f t="shared" si="151"/>
        <v>70647.474149553105</v>
      </c>
      <c r="M1040" s="50">
        <f t="shared" ref="M1040:M1102" si="152">L1040*0.06+L1040</f>
        <v>74886.322598526298</v>
      </c>
    </row>
    <row r="1041" spans="1:13" x14ac:dyDescent="0.3">
      <c r="D1041" s="32"/>
      <c r="E1041" s="39"/>
      <c r="F1041" s="39"/>
      <c r="G1041" s="39"/>
      <c r="H1041" s="42"/>
      <c r="I1041" s="42"/>
      <c r="J1041" s="42"/>
      <c r="K1041" s="52"/>
      <c r="L1041" s="42"/>
      <c r="M1041" s="50"/>
    </row>
    <row r="1042" spans="1:13" x14ac:dyDescent="0.3">
      <c r="A1042" s="4">
        <v>11718</v>
      </c>
      <c r="B1042" s="2">
        <v>105368</v>
      </c>
      <c r="C1042" s="8" t="s">
        <v>707</v>
      </c>
      <c r="D1042" s="32">
        <v>68865.968639999992</v>
      </c>
      <c r="E1042" s="39">
        <f t="shared" si="147"/>
        <v>72309.267071999988</v>
      </c>
      <c r="F1042" s="39">
        <f t="shared" si="146"/>
        <v>76647.823096319989</v>
      </c>
      <c r="G1042" s="39">
        <f t="shared" si="144"/>
        <v>81246.692482099184</v>
      </c>
      <c r="H1042" s="42">
        <f t="shared" si="145"/>
        <v>85309.027106204143</v>
      </c>
      <c r="I1042" s="42">
        <f t="shared" si="148"/>
        <v>89574.478461514344</v>
      </c>
      <c r="J1042" s="42">
        <f t="shared" si="149"/>
        <v>95844.691953820351</v>
      </c>
      <c r="K1042" s="52">
        <f t="shared" si="150"/>
        <v>102553.82039058777</v>
      </c>
      <c r="L1042" s="42">
        <f t="shared" si="151"/>
        <v>110758.12602183479</v>
      </c>
      <c r="M1042" s="50">
        <f t="shared" si="152"/>
        <v>117403.61358314488</v>
      </c>
    </row>
    <row r="1043" spans="1:13" x14ac:dyDescent="0.3">
      <c r="D1043" s="32"/>
      <c r="E1043" s="39"/>
      <c r="F1043" s="39"/>
      <c r="G1043" s="39"/>
      <c r="H1043" s="42"/>
      <c r="I1043" s="42"/>
      <c r="J1043" s="42"/>
      <c r="K1043" s="52"/>
      <c r="L1043" s="42"/>
      <c r="M1043" s="50"/>
    </row>
    <row r="1044" spans="1:13" x14ac:dyDescent="0.3">
      <c r="A1044" s="4">
        <v>11719</v>
      </c>
      <c r="B1044" s="2" t="s">
        <v>332</v>
      </c>
      <c r="C1044" s="8" t="s">
        <v>708</v>
      </c>
      <c r="D1044" s="32">
        <v>68865.968639999992</v>
      </c>
      <c r="E1044" s="39">
        <f t="shared" si="147"/>
        <v>72309.267071999988</v>
      </c>
      <c r="F1044" s="39">
        <f t="shared" si="146"/>
        <v>76647.823096319989</v>
      </c>
      <c r="G1044" s="39">
        <f t="shared" si="144"/>
        <v>81246.692482099184</v>
      </c>
      <c r="H1044" s="42">
        <f t="shared" si="145"/>
        <v>85309.027106204143</v>
      </c>
      <c r="I1044" s="42">
        <f t="shared" si="148"/>
        <v>89574.478461514344</v>
      </c>
      <c r="J1044" s="42">
        <f t="shared" si="149"/>
        <v>95844.691953820351</v>
      </c>
      <c r="K1044" s="52">
        <f t="shared" si="150"/>
        <v>102553.82039058777</v>
      </c>
      <c r="L1044" s="42">
        <f t="shared" si="151"/>
        <v>110758.12602183479</v>
      </c>
      <c r="M1044" s="50">
        <f t="shared" si="152"/>
        <v>117403.61358314488</v>
      </c>
    </row>
    <row r="1045" spans="1:13" x14ac:dyDescent="0.3">
      <c r="D1045" s="32"/>
      <c r="E1045" s="39"/>
      <c r="F1045" s="39"/>
      <c r="G1045" s="39"/>
      <c r="H1045" s="42"/>
      <c r="I1045" s="42"/>
      <c r="J1045" s="42"/>
      <c r="K1045" s="52"/>
      <c r="L1045" s="42"/>
      <c r="M1045" s="50"/>
    </row>
    <row r="1046" spans="1:13" x14ac:dyDescent="0.3">
      <c r="A1046" s="4">
        <v>11720</v>
      </c>
      <c r="B1046" s="2">
        <v>105552</v>
      </c>
      <c r="C1046" s="8" t="s">
        <v>709</v>
      </c>
      <c r="D1046" s="32">
        <v>68435.848320000005</v>
      </c>
      <c r="E1046" s="39">
        <f t="shared" si="147"/>
        <v>71857.640736000001</v>
      </c>
      <c r="F1046" s="39">
        <f t="shared" si="146"/>
        <v>76169.099180160003</v>
      </c>
      <c r="G1046" s="39">
        <f t="shared" si="144"/>
        <v>80739.245130969604</v>
      </c>
      <c r="H1046" s="42">
        <f t="shared" si="145"/>
        <v>84776.207387518079</v>
      </c>
      <c r="I1046" s="42">
        <f t="shared" si="148"/>
        <v>89015.017756893983</v>
      </c>
      <c r="J1046" s="42">
        <f t="shared" si="149"/>
        <v>95246.068999876559</v>
      </c>
      <c r="K1046" s="52">
        <f t="shared" si="150"/>
        <v>101913.29382986792</v>
      </c>
      <c r="L1046" s="42">
        <f t="shared" si="151"/>
        <v>110066.35733625735</v>
      </c>
      <c r="M1046" s="50">
        <f t="shared" si="152"/>
        <v>116670.33877643279</v>
      </c>
    </row>
    <row r="1047" spans="1:13" x14ac:dyDescent="0.3">
      <c r="D1047" s="32"/>
      <c r="E1047" s="39"/>
      <c r="F1047" s="39"/>
      <c r="G1047" s="39"/>
      <c r="H1047" s="42"/>
      <c r="I1047" s="42"/>
      <c r="J1047" s="42"/>
      <c r="K1047" s="52"/>
      <c r="L1047" s="42"/>
      <c r="M1047" s="50"/>
    </row>
    <row r="1048" spans="1:13" x14ac:dyDescent="0.3">
      <c r="A1048" s="4">
        <v>11721</v>
      </c>
      <c r="B1048" s="2" t="s">
        <v>332</v>
      </c>
      <c r="C1048" s="8" t="s">
        <v>710</v>
      </c>
      <c r="D1048" s="32">
        <v>68435.848320000005</v>
      </c>
      <c r="E1048" s="39">
        <f t="shared" si="147"/>
        <v>71857.640736000001</v>
      </c>
      <c r="F1048" s="39">
        <f t="shared" si="146"/>
        <v>76169.099180160003</v>
      </c>
      <c r="G1048" s="39">
        <f t="shared" si="144"/>
        <v>80739.245130969604</v>
      </c>
      <c r="H1048" s="42">
        <f t="shared" si="145"/>
        <v>84776.207387518079</v>
      </c>
      <c r="I1048" s="42">
        <f t="shared" si="148"/>
        <v>89015.017756893983</v>
      </c>
      <c r="J1048" s="42">
        <f t="shared" si="149"/>
        <v>95246.068999876559</v>
      </c>
      <c r="K1048" s="52">
        <f t="shared" si="150"/>
        <v>101913.29382986792</v>
      </c>
      <c r="L1048" s="42">
        <f t="shared" si="151"/>
        <v>110066.35733625735</v>
      </c>
      <c r="M1048" s="50">
        <f t="shared" si="152"/>
        <v>116670.33877643279</v>
      </c>
    </row>
    <row r="1049" spans="1:13" x14ac:dyDescent="0.3">
      <c r="D1049" s="32"/>
      <c r="E1049" s="39"/>
      <c r="F1049" s="39"/>
      <c r="G1049" s="39"/>
      <c r="H1049" s="42"/>
      <c r="I1049" s="42"/>
      <c r="J1049" s="42"/>
      <c r="K1049" s="52"/>
      <c r="L1049" s="42"/>
      <c r="M1049" s="50"/>
    </row>
    <row r="1050" spans="1:13" x14ac:dyDescent="0.3">
      <c r="A1050" s="4">
        <v>11722</v>
      </c>
      <c r="B1050" s="2">
        <v>105010</v>
      </c>
      <c r="C1050" s="8" t="s">
        <v>711</v>
      </c>
      <c r="D1050" s="32">
        <v>90390.773759999996</v>
      </c>
      <c r="E1050" s="39">
        <f t="shared" si="147"/>
        <v>94910.312447999997</v>
      </c>
      <c r="F1050" s="39">
        <f t="shared" si="146"/>
        <v>100604.93119488</v>
      </c>
      <c r="G1050" s="39">
        <f t="shared" si="144"/>
        <v>106641.2270665728</v>
      </c>
      <c r="H1050" s="42">
        <f t="shared" si="145"/>
        <v>111973.28841990144</v>
      </c>
      <c r="I1050" s="42">
        <f t="shared" si="148"/>
        <v>117571.95284089651</v>
      </c>
      <c r="J1050" s="42">
        <f t="shared" si="149"/>
        <v>125801.98953975926</v>
      </c>
      <c r="K1050" s="52">
        <f t="shared" si="150"/>
        <v>134608.12880754241</v>
      </c>
      <c r="L1050" s="42">
        <f t="shared" si="151"/>
        <v>145376.7791121458</v>
      </c>
      <c r="M1050" s="50">
        <f t="shared" si="152"/>
        <v>154099.38585887454</v>
      </c>
    </row>
    <row r="1051" spans="1:13" x14ac:dyDescent="0.3">
      <c r="D1051" s="32"/>
      <c r="E1051" s="39"/>
      <c r="F1051" s="39"/>
      <c r="G1051" s="39"/>
      <c r="H1051" s="42"/>
      <c r="I1051" s="42"/>
      <c r="J1051" s="42"/>
      <c r="K1051" s="52"/>
      <c r="L1051" s="42"/>
      <c r="M1051" s="50"/>
    </row>
    <row r="1052" spans="1:13" x14ac:dyDescent="0.3">
      <c r="A1052" s="4">
        <v>11723</v>
      </c>
      <c r="B1052" s="2">
        <v>105020</v>
      </c>
      <c r="C1052" s="8" t="s">
        <v>712</v>
      </c>
      <c r="D1052" s="32">
        <v>102466.7616</v>
      </c>
      <c r="E1052" s="39">
        <f t="shared" si="147"/>
        <v>107590.09968</v>
      </c>
      <c r="F1052" s="39">
        <f t="shared" si="146"/>
        <v>114045.5056608</v>
      </c>
      <c r="G1052" s="39">
        <f t="shared" si="144"/>
        <v>120888.236000448</v>
      </c>
      <c r="H1052" s="42">
        <f t="shared" si="145"/>
        <v>126932.6478004704</v>
      </c>
      <c r="I1052" s="42">
        <f t="shared" si="148"/>
        <v>133279.28019049391</v>
      </c>
      <c r="J1052" s="42">
        <f t="shared" si="149"/>
        <v>142608.8298038285</v>
      </c>
      <c r="K1052" s="52">
        <f t="shared" si="150"/>
        <v>152591.44789009649</v>
      </c>
      <c r="L1052" s="42">
        <f t="shared" si="151"/>
        <v>164798.76372130422</v>
      </c>
      <c r="M1052" s="50">
        <f t="shared" si="152"/>
        <v>174686.68954458248</v>
      </c>
    </row>
    <row r="1053" spans="1:13" x14ac:dyDescent="0.3">
      <c r="D1053" s="32"/>
      <c r="E1053" s="39"/>
      <c r="F1053" s="39"/>
      <c r="G1053" s="39"/>
      <c r="H1053" s="42"/>
      <c r="I1053" s="42"/>
      <c r="J1053" s="42"/>
      <c r="K1053" s="52"/>
      <c r="L1053" s="42"/>
      <c r="M1053" s="50"/>
    </row>
    <row r="1054" spans="1:13" x14ac:dyDescent="0.3">
      <c r="D1054" s="32"/>
      <c r="E1054" s="39"/>
      <c r="F1054" s="39"/>
      <c r="G1054" s="39"/>
      <c r="H1054" s="42"/>
      <c r="I1054" s="42"/>
      <c r="J1054" s="42"/>
      <c r="K1054" s="52"/>
      <c r="L1054" s="42"/>
      <c r="M1054" s="50"/>
    </row>
    <row r="1055" spans="1:13" ht="15.6" x14ac:dyDescent="0.3">
      <c r="A1055" s="20" t="s">
        <v>321</v>
      </c>
      <c r="B1055" s="20" t="s">
        <v>713</v>
      </c>
      <c r="C1055" s="21" t="s">
        <v>714</v>
      </c>
      <c r="D1055" s="33"/>
      <c r="E1055" s="39"/>
      <c r="F1055" s="35"/>
      <c r="G1055" s="35"/>
      <c r="H1055" s="35"/>
      <c r="I1055" s="35"/>
      <c r="J1055" s="35"/>
      <c r="K1055" s="31"/>
      <c r="L1055" s="35"/>
      <c r="M1055" s="21"/>
    </row>
    <row r="1056" spans="1:13" x14ac:dyDescent="0.3">
      <c r="A1056" s="4" t="s">
        <v>318</v>
      </c>
      <c r="B1056" s="2" t="s">
        <v>319</v>
      </c>
      <c r="C1056" s="8" t="s">
        <v>320</v>
      </c>
      <c r="D1056" s="32"/>
      <c r="E1056" s="39"/>
      <c r="F1056" s="39"/>
      <c r="G1056" s="39"/>
      <c r="H1056" s="42"/>
      <c r="I1056" s="42"/>
      <c r="J1056" s="42"/>
      <c r="K1056" s="52"/>
      <c r="L1056" s="42"/>
      <c r="M1056" s="50"/>
    </row>
    <row r="1057" spans="1:13" x14ac:dyDescent="0.3">
      <c r="D1057" s="32"/>
      <c r="E1057" s="39"/>
      <c r="F1057" s="39"/>
      <c r="G1057" s="39"/>
      <c r="H1057" s="42"/>
      <c r="I1057" s="42"/>
      <c r="J1057" s="42"/>
      <c r="K1057" s="52"/>
      <c r="L1057" s="42"/>
      <c r="M1057" s="50"/>
    </row>
    <row r="1058" spans="1:13" x14ac:dyDescent="0.3">
      <c r="A1058" s="4">
        <v>11750</v>
      </c>
      <c r="B1058" s="2">
        <v>32726408</v>
      </c>
      <c r="C1058" s="8" t="s">
        <v>675</v>
      </c>
      <c r="D1058" s="32">
        <v>15115.605119999998</v>
      </c>
      <c r="E1058" s="39">
        <f t="shared" si="147"/>
        <v>15871.385375999998</v>
      </c>
      <c r="F1058" s="39">
        <f t="shared" si="146"/>
        <v>16823.668498559997</v>
      </c>
      <c r="G1058" s="39">
        <f t="shared" si="144"/>
        <v>17833.088608473598</v>
      </c>
      <c r="H1058" s="42">
        <f t="shared" si="145"/>
        <v>18724.743038897279</v>
      </c>
      <c r="I1058" s="42">
        <f t="shared" si="148"/>
        <v>19660.980190842143</v>
      </c>
      <c r="J1058" s="42">
        <f t="shared" si="149"/>
        <v>21037.248804201092</v>
      </c>
      <c r="K1058" s="52">
        <f t="shared" si="150"/>
        <v>22509.856220495167</v>
      </c>
      <c r="L1058" s="42">
        <f t="shared" si="151"/>
        <v>24310.644718134779</v>
      </c>
      <c r="M1058" s="50">
        <f t="shared" si="152"/>
        <v>25769.283401222867</v>
      </c>
    </row>
    <row r="1059" spans="1:13" x14ac:dyDescent="0.3">
      <c r="D1059" s="32"/>
      <c r="E1059" s="39"/>
      <c r="F1059" s="39"/>
      <c r="G1059" s="39"/>
      <c r="H1059" s="42"/>
      <c r="I1059" s="42"/>
      <c r="J1059" s="42"/>
      <c r="K1059" s="52"/>
      <c r="L1059" s="42"/>
      <c r="M1059" s="50"/>
    </row>
    <row r="1060" spans="1:13" x14ac:dyDescent="0.3">
      <c r="A1060" s="4">
        <v>11751</v>
      </c>
      <c r="B1060" s="2">
        <v>37447735</v>
      </c>
      <c r="C1060" s="8" t="s">
        <v>676</v>
      </c>
      <c r="D1060" s="32">
        <v>10916.734079999998</v>
      </c>
      <c r="E1060" s="39">
        <f t="shared" si="147"/>
        <v>11462.570783999998</v>
      </c>
      <c r="F1060" s="39">
        <f t="shared" si="146"/>
        <v>12150.325031039998</v>
      </c>
      <c r="G1060" s="39">
        <f t="shared" si="144"/>
        <v>12879.344532902398</v>
      </c>
      <c r="H1060" s="42">
        <f t="shared" si="145"/>
        <v>13523.311759547518</v>
      </c>
      <c r="I1060" s="42">
        <f t="shared" si="148"/>
        <v>14199.477347524893</v>
      </c>
      <c r="J1060" s="42">
        <f t="shared" si="149"/>
        <v>15193.440761851636</v>
      </c>
      <c r="K1060" s="52">
        <f t="shared" si="150"/>
        <v>16256.98161518125</v>
      </c>
      <c r="L1060" s="42">
        <f t="shared" si="151"/>
        <v>17557.540144395749</v>
      </c>
      <c r="M1060" s="50">
        <f t="shared" si="152"/>
        <v>18610.992553059492</v>
      </c>
    </row>
    <row r="1061" spans="1:13" x14ac:dyDescent="0.3">
      <c r="D1061" s="32"/>
      <c r="E1061" s="39"/>
      <c r="F1061" s="39"/>
      <c r="G1061" s="39"/>
      <c r="H1061" s="42"/>
      <c r="I1061" s="42"/>
      <c r="J1061" s="42"/>
      <c r="K1061" s="52"/>
      <c r="L1061" s="42"/>
      <c r="M1061" s="50"/>
    </row>
    <row r="1062" spans="1:13" x14ac:dyDescent="0.3">
      <c r="A1062" s="4">
        <v>11752</v>
      </c>
      <c r="B1062" s="2">
        <v>205460</v>
      </c>
      <c r="C1062" s="8" t="s">
        <v>715</v>
      </c>
      <c r="D1062" s="32">
        <v>67009.608959999998</v>
      </c>
      <c r="E1062" s="39">
        <f t="shared" si="147"/>
        <v>70360.089408</v>
      </c>
      <c r="F1062" s="39">
        <f t="shared" si="146"/>
        <v>74581.694772479997</v>
      </c>
      <c r="G1062" s="39">
        <f t="shared" si="144"/>
        <v>79056.596458828804</v>
      </c>
      <c r="H1062" s="42">
        <f t="shared" si="145"/>
        <v>83009.42628177024</v>
      </c>
      <c r="I1062" s="42">
        <f t="shared" si="148"/>
        <v>87159.897595858754</v>
      </c>
      <c r="J1062" s="42">
        <f t="shared" si="149"/>
        <v>93261.090427568866</v>
      </c>
      <c r="K1062" s="52">
        <f t="shared" si="150"/>
        <v>99789.36675749869</v>
      </c>
      <c r="L1062" s="42">
        <f t="shared" si="151"/>
        <v>107772.51609809858</v>
      </c>
      <c r="M1062" s="50">
        <f t="shared" si="152"/>
        <v>114238.86706398449</v>
      </c>
    </row>
    <row r="1063" spans="1:13" x14ac:dyDescent="0.3">
      <c r="D1063" s="32"/>
      <c r="E1063" s="39"/>
      <c r="F1063" s="39"/>
      <c r="G1063" s="39"/>
      <c r="H1063" s="42"/>
      <c r="I1063" s="42"/>
      <c r="J1063" s="42"/>
      <c r="K1063" s="52"/>
      <c r="L1063" s="42"/>
      <c r="M1063" s="50"/>
    </row>
    <row r="1064" spans="1:13" x14ac:dyDescent="0.3">
      <c r="A1064" s="4">
        <v>11753</v>
      </c>
      <c r="B1064" s="2">
        <v>205470</v>
      </c>
      <c r="C1064" s="8" t="s">
        <v>716</v>
      </c>
      <c r="D1064" s="32">
        <v>105031.32863999999</v>
      </c>
      <c r="E1064" s="39">
        <f t="shared" si="147"/>
        <v>110282.89507199998</v>
      </c>
      <c r="F1064" s="39">
        <f t="shared" si="146"/>
        <v>116899.86877631999</v>
      </c>
      <c r="G1064" s="39">
        <f t="shared" si="144"/>
        <v>123913.86090289918</v>
      </c>
      <c r="H1064" s="42">
        <f t="shared" si="145"/>
        <v>130109.55394804414</v>
      </c>
      <c r="I1064" s="42">
        <f t="shared" si="148"/>
        <v>136615.03164544635</v>
      </c>
      <c r="J1064" s="42">
        <f t="shared" si="149"/>
        <v>146178.08386062758</v>
      </c>
      <c r="K1064" s="52">
        <f t="shared" si="150"/>
        <v>156410.54973087151</v>
      </c>
      <c r="L1064" s="42">
        <f t="shared" si="151"/>
        <v>168923.39370934124</v>
      </c>
      <c r="M1064" s="50">
        <f t="shared" si="152"/>
        <v>179058.7973319017</v>
      </c>
    </row>
    <row r="1065" spans="1:13" x14ac:dyDescent="0.3">
      <c r="D1065" s="32"/>
      <c r="E1065" s="39"/>
      <c r="F1065" s="39"/>
      <c r="G1065" s="39"/>
      <c r="H1065" s="42"/>
      <c r="I1065" s="42"/>
      <c r="J1065" s="42"/>
      <c r="K1065" s="52"/>
      <c r="L1065" s="42"/>
      <c r="M1065" s="50"/>
    </row>
    <row r="1066" spans="1:13" x14ac:dyDescent="0.3">
      <c r="A1066" s="4">
        <v>11754</v>
      </c>
      <c r="B1066" s="2">
        <v>22751</v>
      </c>
      <c r="C1066" s="8" t="s">
        <v>717</v>
      </c>
      <c r="D1066" s="32">
        <v>36814.807679999998</v>
      </c>
      <c r="E1066" s="39">
        <f t="shared" si="147"/>
        <v>38655.548063999995</v>
      </c>
      <c r="F1066" s="39">
        <f t="shared" si="146"/>
        <v>40974.880947839993</v>
      </c>
      <c r="G1066" s="39">
        <f t="shared" si="144"/>
        <v>43433.373804710391</v>
      </c>
      <c r="H1066" s="42">
        <f t="shared" si="145"/>
        <v>45605.042494945912</v>
      </c>
      <c r="I1066" s="42">
        <f t="shared" si="148"/>
        <v>47885.29461969321</v>
      </c>
      <c r="J1066" s="42">
        <v>40983.480000000003</v>
      </c>
      <c r="K1066" s="52">
        <f t="shared" si="150"/>
        <v>43852.323600000003</v>
      </c>
      <c r="L1066" s="42">
        <f t="shared" si="151"/>
        <v>47360.509488000003</v>
      </c>
      <c r="M1066" s="50">
        <f t="shared" si="152"/>
        <v>50202.140057280005</v>
      </c>
    </row>
    <row r="1067" spans="1:13" x14ac:dyDescent="0.3">
      <c r="D1067" s="32"/>
      <c r="E1067" s="39"/>
      <c r="F1067" s="39"/>
      <c r="G1067" s="39"/>
      <c r="H1067" s="42"/>
      <c r="I1067" s="42"/>
      <c r="J1067" s="42"/>
      <c r="K1067" s="52"/>
      <c r="L1067" s="42"/>
      <c r="M1067" s="50"/>
    </row>
    <row r="1068" spans="1:13" x14ac:dyDescent="0.3">
      <c r="D1068" s="32"/>
      <c r="E1068" s="39"/>
      <c r="F1068" s="39"/>
      <c r="G1068" s="39"/>
      <c r="H1068" s="42"/>
      <c r="I1068" s="42"/>
      <c r="J1068" s="42"/>
      <c r="K1068" s="52"/>
      <c r="L1068" s="42"/>
      <c r="M1068" s="50"/>
    </row>
    <row r="1069" spans="1:13" x14ac:dyDescent="0.3">
      <c r="D1069" s="32"/>
      <c r="E1069" s="39"/>
      <c r="F1069" s="39"/>
      <c r="G1069" s="39"/>
      <c r="H1069" s="42"/>
      <c r="I1069" s="42"/>
      <c r="J1069" s="42"/>
      <c r="K1069" s="52"/>
      <c r="L1069" s="42"/>
      <c r="M1069" s="50"/>
    </row>
    <row r="1070" spans="1:13" ht="15.6" x14ac:dyDescent="0.3">
      <c r="A1070" s="20" t="s">
        <v>321</v>
      </c>
      <c r="B1070" s="20" t="s">
        <v>718</v>
      </c>
      <c r="C1070" s="21" t="s">
        <v>719</v>
      </c>
      <c r="D1070" s="33"/>
      <c r="E1070" s="39"/>
      <c r="F1070" s="35"/>
      <c r="G1070" s="35"/>
      <c r="H1070" s="35"/>
      <c r="I1070" s="35"/>
      <c r="J1070" s="35"/>
      <c r="K1070" s="31"/>
      <c r="L1070" s="35"/>
      <c r="M1070" s="21"/>
    </row>
    <row r="1071" spans="1:13" x14ac:dyDescent="0.3">
      <c r="A1071" s="4" t="s">
        <v>318</v>
      </c>
      <c r="B1071" s="2" t="s">
        <v>319</v>
      </c>
      <c r="C1071" s="8" t="s">
        <v>320</v>
      </c>
      <c r="D1071" s="32"/>
      <c r="E1071" s="39"/>
      <c r="F1071" s="39"/>
      <c r="G1071" s="39"/>
      <c r="H1071" s="42"/>
      <c r="I1071" s="42"/>
      <c r="J1071" s="42"/>
      <c r="K1071" s="52"/>
      <c r="L1071" s="42"/>
      <c r="M1071" s="50"/>
    </row>
    <row r="1072" spans="1:13" x14ac:dyDescent="0.3">
      <c r="C1072" s="8" t="s">
        <v>720</v>
      </c>
      <c r="D1072" s="32"/>
      <c r="E1072" s="39"/>
      <c r="F1072" s="39"/>
      <c r="G1072" s="39"/>
      <c r="H1072" s="42"/>
      <c r="I1072" s="42"/>
      <c r="J1072" s="42"/>
      <c r="K1072" s="52"/>
      <c r="L1072" s="42"/>
      <c r="M1072" s="50"/>
    </row>
    <row r="1073" spans="1:13" x14ac:dyDescent="0.3">
      <c r="D1073" s="32"/>
      <c r="E1073" s="39"/>
      <c r="F1073" s="39"/>
      <c r="G1073" s="39"/>
      <c r="H1073" s="42"/>
      <c r="I1073" s="42"/>
      <c r="J1073" s="42"/>
      <c r="K1073" s="52"/>
      <c r="L1073" s="42"/>
      <c r="M1073" s="50"/>
    </row>
    <row r="1074" spans="1:13" x14ac:dyDescent="0.3">
      <c r="A1074" s="4">
        <v>11800</v>
      </c>
      <c r="B1074" s="2">
        <v>21401</v>
      </c>
      <c r="C1074" s="8" t="s">
        <v>721</v>
      </c>
      <c r="D1074" s="32">
        <v>40224.1728</v>
      </c>
      <c r="E1074" s="39">
        <f t="shared" si="147"/>
        <v>42235.381439999997</v>
      </c>
      <c r="F1074" s="39">
        <f t="shared" si="146"/>
        <v>44769.504326399998</v>
      </c>
      <c r="G1074" s="39">
        <f t="shared" si="144"/>
        <v>47455.674585984001</v>
      </c>
      <c r="H1074" s="42">
        <f t="shared" si="145"/>
        <v>49828.458315283198</v>
      </c>
      <c r="I1074" s="42">
        <f t="shared" si="148"/>
        <v>52319.881231047359</v>
      </c>
      <c r="J1074" s="42">
        <f t="shared" si="149"/>
        <v>55982.272917220675</v>
      </c>
      <c r="K1074" s="52">
        <f t="shared" si="150"/>
        <v>59901.032021426123</v>
      </c>
      <c r="L1074" s="42">
        <f t="shared" si="151"/>
        <v>64693.11458314021</v>
      </c>
      <c r="M1074" s="50">
        <f t="shared" si="152"/>
        <v>68574.70145812862</v>
      </c>
    </row>
    <row r="1075" spans="1:13" x14ac:dyDescent="0.3">
      <c r="D1075" s="32"/>
      <c r="E1075" s="39"/>
      <c r="F1075" s="39"/>
      <c r="G1075" s="39"/>
      <c r="H1075" s="42"/>
      <c r="I1075" s="42"/>
      <c r="J1075" s="42"/>
      <c r="K1075" s="52"/>
      <c r="L1075" s="42"/>
      <c r="M1075" s="50"/>
    </row>
    <row r="1076" spans="1:13" x14ac:dyDescent="0.3">
      <c r="A1076" s="4">
        <v>11801</v>
      </c>
      <c r="B1076" s="2">
        <v>21402</v>
      </c>
      <c r="C1076" s="8" t="s">
        <v>722</v>
      </c>
      <c r="D1076" s="32">
        <v>42913.866239999996</v>
      </c>
      <c r="E1076" s="39">
        <f t="shared" si="147"/>
        <v>45059.559551999999</v>
      </c>
      <c r="F1076" s="39">
        <f t="shared" si="146"/>
        <v>47763.133125119995</v>
      </c>
      <c r="G1076" s="39">
        <f t="shared" si="144"/>
        <v>50628.921112627198</v>
      </c>
      <c r="H1076" s="42">
        <f t="shared" si="145"/>
        <v>53160.367168258555</v>
      </c>
      <c r="I1076" s="42">
        <f t="shared" si="148"/>
        <v>55818.385526671482</v>
      </c>
      <c r="J1076" s="42">
        <f t="shared" si="149"/>
        <v>59725.672513538484</v>
      </c>
      <c r="K1076" s="52">
        <f t="shared" si="150"/>
        <v>63906.46958948618</v>
      </c>
      <c r="L1076" s="42">
        <f t="shared" si="151"/>
        <v>69018.987156645075</v>
      </c>
      <c r="M1076" s="50">
        <f t="shared" si="152"/>
        <v>73160.126386043776</v>
      </c>
    </row>
    <row r="1077" spans="1:13" x14ac:dyDescent="0.3">
      <c r="D1077" s="32"/>
      <c r="E1077" s="39"/>
      <c r="F1077" s="39"/>
      <c r="G1077" s="39"/>
      <c r="H1077" s="42"/>
      <c r="I1077" s="42"/>
      <c r="J1077" s="42"/>
      <c r="K1077" s="52"/>
      <c r="L1077" s="42"/>
      <c r="M1077" s="50"/>
    </row>
    <row r="1078" spans="1:13" x14ac:dyDescent="0.3">
      <c r="A1078" s="4" t="s">
        <v>723</v>
      </c>
      <c r="C1078" s="8" t="s">
        <v>724</v>
      </c>
      <c r="D1078" s="32">
        <v>45587.754239999995</v>
      </c>
      <c r="E1078" s="39">
        <f t="shared" si="147"/>
        <v>47867.141951999991</v>
      </c>
      <c r="F1078" s="39">
        <f t="shared" si="146"/>
        <v>50739.170469119992</v>
      </c>
      <c r="G1078" s="39">
        <f t="shared" si="144"/>
        <v>53783.520697267188</v>
      </c>
      <c r="H1078" s="42">
        <f t="shared" si="145"/>
        <v>56472.696732130549</v>
      </c>
      <c r="I1078" s="42">
        <f t="shared" si="148"/>
        <v>59296.331568737078</v>
      </c>
      <c r="J1078" s="42">
        <f t="shared" si="149"/>
        <v>63447.074778548675</v>
      </c>
      <c r="K1078" s="52">
        <f t="shared" si="150"/>
        <v>67888.370013047082</v>
      </c>
      <c r="L1078" s="42">
        <f t="shared" si="151"/>
        <v>73319.43961409085</v>
      </c>
      <c r="M1078" s="50">
        <f t="shared" si="152"/>
        <v>77718.605990936296</v>
      </c>
    </row>
    <row r="1079" spans="1:13" x14ac:dyDescent="0.3">
      <c r="D1079" s="32"/>
      <c r="E1079" s="39"/>
      <c r="F1079" s="39"/>
      <c r="G1079" s="39"/>
      <c r="H1079" s="42"/>
      <c r="I1079" s="42"/>
      <c r="J1079" s="42"/>
      <c r="K1079" s="52"/>
      <c r="L1079" s="42"/>
      <c r="M1079" s="50"/>
    </row>
    <row r="1080" spans="1:13" x14ac:dyDescent="0.3">
      <c r="A1080" s="4">
        <v>11802</v>
      </c>
      <c r="B1080" s="2">
        <v>20401</v>
      </c>
      <c r="C1080" s="8" t="s">
        <v>725</v>
      </c>
      <c r="D1080" s="32">
        <v>17183.308800000003</v>
      </c>
      <c r="E1080" s="39">
        <f t="shared" si="147"/>
        <v>18042.474240000003</v>
      </c>
      <c r="F1080" s="39">
        <f t="shared" si="146"/>
        <v>19125.022694400002</v>
      </c>
      <c r="G1080" s="39">
        <f t="shared" si="144"/>
        <v>20272.524056064001</v>
      </c>
      <c r="H1080" s="42">
        <f t="shared" si="145"/>
        <v>21286.150258867201</v>
      </c>
      <c r="I1080" s="42">
        <f t="shared" si="148"/>
        <v>22350.457771810561</v>
      </c>
      <c r="J1080" s="42">
        <v>19138.48</v>
      </c>
      <c r="K1080" s="52">
        <f t="shared" si="150"/>
        <v>20478.173599999998</v>
      </c>
      <c r="L1080" s="42">
        <f t="shared" si="151"/>
        <v>22116.427487999998</v>
      </c>
      <c r="M1080" s="50">
        <f t="shared" si="152"/>
        <v>23443.413137279997</v>
      </c>
    </row>
    <row r="1081" spans="1:13" x14ac:dyDescent="0.3">
      <c r="D1081" s="32"/>
      <c r="E1081" s="39"/>
      <c r="F1081" s="39"/>
      <c r="G1081" s="39"/>
      <c r="H1081" s="42"/>
      <c r="I1081" s="42"/>
      <c r="J1081" s="42"/>
      <c r="K1081" s="52"/>
      <c r="L1081" s="42"/>
      <c r="M1081" s="50"/>
    </row>
    <row r="1082" spans="1:13" x14ac:dyDescent="0.3">
      <c r="A1082" s="4">
        <v>11803</v>
      </c>
      <c r="B1082" s="2">
        <v>20402</v>
      </c>
      <c r="C1082" s="8" t="s">
        <v>726</v>
      </c>
      <c r="D1082" s="32">
        <v>17183.308800000003</v>
      </c>
      <c r="E1082" s="39">
        <f t="shared" si="147"/>
        <v>18042.474240000003</v>
      </c>
      <c r="F1082" s="39">
        <f t="shared" si="146"/>
        <v>19125.022694400002</v>
      </c>
      <c r="G1082" s="39">
        <f t="shared" si="144"/>
        <v>20272.524056064001</v>
      </c>
      <c r="H1082" s="42">
        <f t="shared" si="145"/>
        <v>21286.150258867201</v>
      </c>
      <c r="I1082" s="42">
        <f t="shared" si="148"/>
        <v>22350.457771810561</v>
      </c>
      <c r="J1082" s="42">
        <v>19138.48</v>
      </c>
      <c r="K1082" s="52">
        <f t="shared" si="150"/>
        <v>20478.173599999998</v>
      </c>
      <c r="L1082" s="42">
        <f t="shared" si="151"/>
        <v>22116.427487999998</v>
      </c>
      <c r="M1082" s="50">
        <f t="shared" si="152"/>
        <v>23443.413137279997</v>
      </c>
    </row>
    <row r="1083" spans="1:13" x14ac:dyDescent="0.3">
      <c r="D1083" s="32"/>
      <c r="E1083" s="39"/>
      <c r="F1083" s="39"/>
      <c r="G1083" s="39"/>
      <c r="H1083" s="42"/>
      <c r="I1083" s="42"/>
      <c r="J1083" s="42"/>
      <c r="K1083" s="52"/>
      <c r="L1083" s="42"/>
      <c r="M1083" s="50"/>
    </row>
    <row r="1084" spans="1:13" x14ac:dyDescent="0.3">
      <c r="A1084" s="4">
        <v>11804</v>
      </c>
      <c r="B1084" s="2">
        <v>8028</v>
      </c>
      <c r="C1084" s="8" t="s">
        <v>727</v>
      </c>
      <c r="D1084" s="32">
        <v>8376.8294399999995</v>
      </c>
      <c r="E1084" s="39">
        <f t="shared" si="147"/>
        <v>8795.6709119999996</v>
      </c>
      <c r="F1084" s="39">
        <f t="shared" si="146"/>
        <v>9323.4111667199995</v>
      </c>
      <c r="G1084" s="39">
        <f t="shared" si="144"/>
        <v>9882.815836723199</v>
      </c>
      <c r="H1084" s="42">
        <f t="shared" si="145"/>
        <v>10376.956628559359</v>
      </c>
      <c r="I1084" s="42">
        <f t="shared" si="148"/>
        <v>10895.804459987326</v>
      </c>
      <c r="J1084" s="42">
        <f t="shared" si="149"/>
        <v>11658.510772186439</v>
      </c>
      <c r="K1084" s="52">
        <f t="shared" si="150"/>
        <v>12474.60652623949</v>
      </c>
      <c r="L1084" s="42">
        <f t="shared" si="151"/>
        <v>13472.575048338649</v>
      </c>
      <c r="M1084" s="50">
        <f t="shared" si="152"/>
        <v>14280.929551238969</v>
      </c>
    </row>
    <row r="1085" spans="1:13" x14ac:dyDescent="0.3">
      <c r="D1085" s="32"/>
      <c r="E1085" s="39"/>
      <c r="F1085" s="39"/>
      <c r="G1085" s="39"/>
      <c r="H1085" s="42"/>
      <c r="I1085" s="42"/>
      <c r="J1085" s="42"/>
      <c r="K1085" s="52"/>
      <c r="L1085" s="42"/>
      <c r="M1085" s="50"/>
    </row>
    <row r="1086" spans="1:13" x14ac:dyDescent="0.3">
      <c r="A1086" s="4">
        <v>11805</v>
      </c>
      <c r="B1086" s="2">
        <v>8029</v>
      </c>
      <c r="C1086" s="8" t="s">
        <v>728</v>
      </c>
      <c r="D1086" s="32">
        <v>8507.3049599999995</v>
      </c>
      <c r="E1086" s="39">
        <f t="shared" si="147"/>
        <v>8932.6702079999995</v>
      </c>
      <c r="F1086" s="39">
        <f t="shared" si="146"/>
        <v>9468.6304204799999</v>
      </c>
      <c r="G1086" s="39">
        <f t="shared" si="144"/>
        <v>10036.748245708799</v>
      </c>
      <c r="H1086" s="42">
        <f t="shared" si="145"/>
        <v>10538.585657994239</v>
      </c>
      <c r="I1086" s="42">
        <f t="shared" si="148"/>
        <v>11065.514940893951</v>
      </c>
      <c r="J1086" s="42">
        <f t="shared" si="149"/>
        <v>11840.100986756526</v>
      </c>
      <c r="K1086" s="52">
        <f t="shared" si="150"/>
        <v>12668.908055829483</v>
      </c>
      <c r="L1086" s="42">
        <f t="shared" si="151"/>
        <v>13682.420700295841</v>
      </c>
      <c r="M1086" s="50">
        <f t="shared" si="152"/>
        <v>14503.36594231359</v>
      </c>
    </row>
    <row r="1087" spans="1:13" x14ac:dyDescent="0.3">
      <c r="D1087" s="32"/>
      <c r="E1087" s="39"/>
      <c r="F1087" s="39"/>
      <c r="G1087" s="39"/>
      <c r="H1087" s="42"/>
      <c r="I1087" s="42"/>
      <c r="J1087" s="42"/>
      <c r="K1087" s="52"/>
      <c r="L1087" s="42"/>
      <c r="M1087" s="50"/>
    </row>
    <row r="1088" spans="1:13" x14ac:dyDescent="0.3">
      <c r="A1088" s="4">
        <v>11806</v>
      </c>
      <c r="B1088" s="2">
        <v>37447602</v>
      </c>
      <c r="C1088" s="8" t="s">
        <v>729</v>
      </c>
      <c r="D1088" s="32">
        <v>6986.0179200000002</v>
      </c>
      <c r="E1088" s="39">
        <f t="shared" si="147"/>
        <v>7335.318816</v>
      </c>
      <c r="F1088" s="39">
        <f t="shared" si="146"/>
        <v>7775.4379449600001</v>
      </c>
      <c r="G1088" s="39">
        <f t="shared" si="144"/>
        <v>8241.9642216575994</v>
      </c>
      <c r="H1088" s="42">
        <f t="shared" si="145"/>
        <v>8654.0624327404803</v>
      </c>
      <c r="I1088" s="42">
        <f t="shared" si="148"/>
        <v>9086.7655543775036</v>
      </c>
      <c r="J1088" s="42">
        <f t="shared" si="149"/>
        <v>9722.8391431839282</v>
      </c>
      <c r="K1088" s="52">
        <f t="shared" si="150"/>
        <v>10403.437883206803</v>
      </c>
      <c r="L1088" s="42">
        <f t="shared" si="151"/>
        <v>11235.712913863348</v>
      </c>
      <c r="M1088" s="50">
        <f t="shared" si="152"/>
        <v>11909.855688695148</v>
      </c>
    </row>
    <row r="1089" spans="1:13" x14ac:dyDescent="0.3">
      <c r="D1089" s="32"/>
      <c r="E1089" s="39"/>
      <c r="F1089" s="39"/>
      <c r="G1089" s="39"/>
      <c r="H1089" s="42"/>
      <c r="I1089" s="42"/>
      <c r="J1089" s="42"/>
      <c r="K1089" s="52"/>
      <c r="L1089" s="42"/>
      <c r="M1089" s="50"/>
    </row>
    <row r="1090" spans="1:13" x14ac:dyDescent="0.3">
      <c r="A1090" s="4">
        <v>11807</v>
      </c>
      <c r="B1090" s="2">
        <v>37447603</v>
      </c>
      <c r="C1090" s="8" t="s">
        <v>730</v>
      </c>
      <c r="D1090" s="32">
        <v>6986.2598399999997</v>
      </c>
      <c r="E1090" s="39">
        <f t="shared" si="147"/>
        <v>7335.5728319999998</v>
      </c>
      <c r="F1090" s="39">
        <f t="shared" si="146"/>
        <v>7775.7072019199995</v>
      </c>
      <c r="G1090" s="39">
        <f t="shared" si="144"/>
        <v>8242.2496340351991</v>
      </c>
      <c r="H1090" s="42">
        <f t="shared" si="145"/>
        <v>8654.3621157369598</v>
      </c>
      <c r="I1090" s="42">
        <f t="shared" si="148"/>
        <v>9087.0802215238073</v>
      </c>
      <c r="J1090" s="42">
        <f t="shared" si="149"/>
        <v>9723.1758370304742</v>
      </c>
      <c r="K1090" s="52">
        <f t="shared" si="150"/>
        <v>10403.798145622608</v>
      </c>
      <c r="L1090" s="42">
        <f t="shared" si="151"/>
        <v>11236.101997272417</v>
      </c>
      <c r="M1090" s="50">
        <f t="shared" si="152"/>
        <v>11910.268117108762</v>
      </c>
    </row>
    <row r="1091" spans="1:13" x14ac:dyDescent="0.3">
      <c r="D1091" s="32"/>
      <c r="E1091" s="39"/>
      <c r="F1091" s="39"/>
      <c r="G1091" s="39"/>
      <c r="H1091" s="42"/>
      <c r="I1091" s="42"/>
      <c r="J1091" s="42"/>
      <c r="K1091" s="52"/>
      <c r="L1091" s="42"/>
      <c r="M1091" s="50"/>
    </row>
    <row r="1092" spans="1:13" x14ac:dyDescent="0.3">
      <c r="A1092" s="4">
        <v>11808</v>
      </c>
      <c r="B1092" s="2">
        <v>5184</v>
      </c>
      <c r="C1092" s="8" t="s">
        <v>731</v>
      </c>
      <c r="D1092" s="32">
        <v>131461.85472</v>
      </c>
      <c r="E1092" s="39">
        <f t="shared" si="147"/>
        <v>138034.94745599999</v>
      </c>
      <c r="F1092" s="39">
        <f t="shared" si="146"/>
        <v>146317.04430335999</v>
      </c>
      <c r="G1092" s="39">
        <f t="shared" si="144"/>
        <v>155096.06696156159</v>
      </c>
      <c r="H1092" s="42">
        <f t="shared" si="145"/>
        <v>162850.87030963966</v>
      </c>
      <c r="I1092" s="42">
        <f t="shared" si="148"/>
        <v>170993.41382512165</v>
      </c>
      <c r="J1092" s="42">
        <f t="shared" si="149"/>
        <v>182962.95279288015</v>
      </c>
      <c r="K1092" s="52">
        <f t="shared" si="150"/>
        <v>195770.35948838177</v>
      </c>
      <c r="L1092" s="42">
        <f t="shared" si="151"/>
        <v>211431.9882474523</v>
      </c>
      <c r="M1092" s="50">
        <f t="shared" si="152"/>
        <v>224117.90754229945</v>
      </c>
    </row>
    <row r="1093" spans="1:13" x14ac:dyDescent="0.3">
      <c r="D1093" s="32"/>
      <c r="E1093" s="39"/>
      <c r="F1093" s="39"/>
      <c r="G1093" s="39"/>
      <c r="H1093" s="42"/>
      <c r="I1093" s="42"/>
      <c r="J1093" s="42"/>
      <c r="K1093" s="52"/>
      <c r="L1093" s="42"/>
      <c r="M1093" s="50"/>
    </row>
    <row r="1094" spans="1:13" x14ac:dyDescent="0.3">
      <c r="A1094" s="4">
        <v>11809</v>
      </c>
      <c r="B1094" s="2">
        <v>5186</v>
      </c>
      <c r="C1094" s="8" t="s">
        <v>732</v>
      </c>
      <c r="D1094" s="32">
        <v>105585.59424000002</v>
      </c>
      <c r="E1094" s="39">
        <f t="shared" si="147"/>
        <v>110864.87395200002</v>
      </c>
      <c r="F1094" s="39">
        <f t="shared" si="146"/>
        <v>117516.76638912002</v>
      </c>
      <c r="G1094" s="39">
        <f t="shared" si="144"/>
        <v>124567.77237246723</v>
      </c>
      <c r="H1094" s="42">
        <f t="shared" si="145"/>
        <v>130796.16099109058</v>
      </c>
      <c r="I1094" s="42">
        <f t="shared" si="148"/>
        <v>137335.96904064511</v>
      </c>
      <c r="J1094" s="42">
        <f t="shared" si="149"/>
        <v>146949.48687349027</v>
      </c>
      <c r="K1094" s="52">
        <f t="shared" si="150"/>
        <v>157235.95095463458</v>
      </c>
      <c r="L1094" s="42">
        <f t="shared" si="151"/>
        <v>169814.82703100535</v>
      </c>
      <c r="M1094" s="50">
        <f t="shared" si="152"/>
        <v>180003.71665286567</v>
      </c>
    </row>
    <row r="1095" spans="1:13" x14ac:dyDescent="0.3">
      <c r="D1095" s="32"/>
      <c r="E1095" s="39"/>
      <c r="F1095" s="39"/>
      <c r="G1095" s="39"/>
      <c r="H1095" s="42"/>
      <c r="I1095" s="42"/>
      <c r="J1095" s="42"/>
      <c r="K1095" s="52"/>
      <c r="L1095" s="42"/>
      <c r="M1095" s="50"/>
    </row>
    <row r="1096" spans="1:13" x14ac:dyDescent="0.3">
      <c r="A1096" s="4">
        <v>11810</v>
      </c>
      <c r="B1096" s="2">
        <v>5190</v>
      </c>
      <c r="C1096" s="8" t="s">
        <v>733</v>
      </c>
      <c r="D1096" s="32">
        <v>150338.32128</v>
      </c>
      <c r="E1096" s="39">
        <f t="shared" si="147"/>
        <v>157855.23734399999</v>
      </c>
      <c r="F1096" s="39">
        <f t="shared" si="146"/>
        <v>167326.55158463999</v>
      </c>
      <c r="G1096" s="39">
        <f t="shared" ref="G1096:G1156" si="153">F1096*0.06+F1096</f>
        <v>177366.14467971839</v>
      </c>
      <c r="H1096" s="42">
        <f t="shared" ref="H1096:H1156" si="154">G1096*0.05+G1096</f>
        <v>186234.45191370431</v>
      </c>
      <c r="I1096" s="42">
        <f t="shared" si="148"/>
        <v>195546.17450938953</v>
      </c>
      <c r="J1096" s="42">
        <f t="shared" si="149"/>
        <v>209234.40672504681</v>
      </c>
      <c r="K1096" s="52">
        <f t="shared" si="150"/>
        <v>223880.8151958001</v>
      </c>
      <c r="L1096" s="42">
        <f t="shared" si="151"/>
        <v>241791.2804114641</v>
      </c>
      <c r="M1096" s="50">
        <f t="shared" si="152"/>
        <v>256298.75723615196</v>
      </c>
    </row>
    <row r="1097" spans="1:13" x14ac:dyDescent="0.3">
      <c r="D1097" s="32"/>
      <c r="E1097" s="39"/>
      <c r="F1097" s="39"/>
      <c r="G1097" s="39"/>
      <c r="H1097" s="42"/>
      <c r="I1097" s="42"/>
      <c r="J1097" s="42"/>
      <c r="K1097" s="52"/>
      <c r="L1097" s="42"/>
      <c r="M1097" s="50"/>
    </row>
    <row r="1098" spans="1:13" x14ac:dyDescent="0.3">
      <c r="A1098" s="4" t="s">
        <v>734</v>
      </c>
      <c r="B1098" s="2">
        <v>5889</v>
      </c>
      <c r="C1098" s="8" t="s">
        <v>735</v>
      </c>
      <c r="D1098" s="32">
        <v>153163.27487999998</v>
      </c>
      <c r="E1098" s="39">
        <f t="shared" si="147"/>
        <v>160821.43862399997</v>
      </c>
      <c r="F1098" s="39">
        <f t="shared" ref="F1098:F1156" si="155">E1098*0.06+E1098</f>
        <v>170470.72494143998</v>
      </c>
      <c r="G1098" s="39">
        <f t="shared" si="153"/>
        <v>180698.96843792638</v>
      </c>
      <c r="H1098" s="42">
        <f t="shared" si="154"/>
        <v>189733.9168598227</v>
      </c>
      <c r="I1098" s="42">
        <f t="shared" si="148"/>
        <v>199220.61270281384</v>
      </c>
      <c r="J1098" s="42">
        <f t="shared" si="149"/>
        <v>213166.05559201082</v>
      </c>
      <c r="K1098" s="52">
        <f t="shared" si="150"/>
        <v>228087.67948345159</v>
      </c>
      <c r="L1098" s="42">
        <f t="shared" si="151"/>
        <v>246334.69384212772</v>
      </c>
      <c r="M1098" s="50">
        <f t="shared" si="152"/>
        <v>261114.77547265537</v>
      </c>
    </row>
    <row r="1099" spans="1:13" x14ac:dyDescent="0.3">
      <c r="D1099" s="32"/>
      <c r="E1099" s="39"/>
      <c r="F1099" s="39"/>
      <c r="G1099" s="39"/>
      <c r="H1099" s="42"/>
      <c r="I1099" s="42"/>
      <c r="J1099" s="42"/>
      <c r="K1099" s="52"/>
      <c r="L1099" s="42"/>
      <c r="M1099" s="50"/>
    </row>
    <row r="1100" spans="1:13" x14ac:dyDescent="0.3">
      <c r="A1100" s="4" t="s">
        <v>736</v>
      </c>
      <c r="B1100" s="2">
        <v>5888</v>
      </c>
      <c r="C1100" s="8" t="s">
        <v>737</v>
      </c>
      <c r="D1100" s="32">
        <v>163851.35424000002</v>
      </c>
      <c r="E1100" s="39">
        <f t="shared" si="147"/>
        <v>172043.921952</v>
      </c>
      <c r="F1100" s="39">
        <f t="shared" si="155"/>
        <v>182366.55726912001</v>
      </c>
      <c r="G1100" s="39">
        <f t="shared" si="153"/>
        <v>193308.5507052672</v>
      </c>
      <c r="H1100" s="42">
        <f t="shared" si="154"/>
        <v>202973.97824053056</v>
      </c>
      <c r="I1100" s="42">
        <f t="shared" si="148"/>
        <v>213122.67715255709</v>
      </c>
      <c r="J1100" s="42">
        <f t="shared" si="149"/>
        <v>228041.26455323611</v>
      </c>
      <c r="K1100" s="52">
        <f t="shared" si="150"/>
        <v>244004.15307196265</v>
      </c>
      <c r="L1100" s="42">
        <f t="shared" si="151"/>
        <v>263524.48531771963</v>
      </c>
      <c r="M1100" s="50">
        <f t="shared" si="152"/>
        <v>279335.95443678281</v>
      </c>
    </row>
    <row r="1101" spans="1:13" x14ac:dyDescent="0.3">
      <c r="D1101" s="32"/>
      <c r="E1101" s="39"/>
      <c r="F1101" s="39"/>
      <c r="G1101" s="39"/>
      <c r="H1101" s="42"/>
      <c r="I1101" s="42"/>
      <c r="J1101" s="42"/>
      <c r="K1101" s="52"/>
      <c r="L1101" s="42"/>
      <c r="M1101" s="50"/>
    </row>
    <row r="1102" spans="1:13" x14ac:dyDescent="0.3">
      <c r="A1102" s="4">
        <v>11811</v>
      </c>
      <c r="B1102" s="2">
        <v>5192</v>
      </c>
      <c r="C1102" s="8" t="s">
        <v>738</v>
      </c>
      <c r="D1102" s="32">
        <v>123167.43936</v>
      </c>
      <c r="E1102" s="39">
        <f t="shared" ref="E1102:E1164" si="156">D1102*0.05+D1102</f>
        <v>129325.81132800001</v>
      </c>
      <c r="F1102" s="39">
        <f t="shared" si="155"/>
        <v>137085.36000768002</v>
      </c>
      <c r="G1102" s="39">
        <f t="shared" si="153"/>
        <v>145310.48160814084</v>
      </c>
      <c r="H1102" s="42">
        <f t="shared" si="154"/>
        <v>152576.00568854788</v>
      </c>
      <c r="I1102" s="42">
        <f t="shared" ref="I1102:I1164" si="157">H1102*0.05+H1102</f>
        <v>160204.80597297527</v>
      </c>
      <c r="J1102" s="42">
        <f t="shared" ref="J1102:J1164" si="158">I1102*0.07+I1102</f>
        <v>171419.14239108353</v>
      </c>
      <c r="K1102" s="52">
        <f t="shared" ref="K1102:K1164" si="159">J1102*0.07+J1102</f>
        <v>183418.48235845938</v>
      </c>
      <c r="L1102" s="42">
        <f t="shared" ref="L1102:L1164" si="160">K1102*0.08+K1102</f>
        <v>198091.96094713613</v>
      </c>
      <c r="M1102" s="50">
        <f t="shared" si="152"/>
        <v>209977.47860396429</v>
      </c>
    </row>
    <row r="1103" spans="1:13" x14ac:dyDescent="0.3">
      <c r="D1103" s="32"/>
      <c r="E1103" s="39"/>
      <c r="F1103" s="39"/>
      <c r="G1103" s="39"/>
      <c r="H1103" s="42"/>
      <c r="I1103" s="42"/>
      <c r="J1103" s="42"/>
      <c r="K1103" s="52"/>
      <c r="L1103" s="42"/>
      <c r="M1103" s="50"/>
    </row>
    <row r="1104" spans="1:13" x14ac:dyDescent="0.3">
      <c r="A1104" s="4" t="s">
        <v>739</v>
      </c>
      <c r="B1104" s="2">
        <v>5890</v>
      </c>
      <c r="C1104" s="8" t="s">
        <v>740</v>
      </c>
      <c r="D1104" s="32">
        <v>125989.39584000001</v>
      </c>
      <c r="E1104" s="39">
        <f t="shared" si="156"/>
        <v>132288.865632</v>
      </c>
      <c r="F1104" s="39">
        <f t="shared" si="155"/>
        <v>140226.19756992001</v>
      </c>
      <c r="G1104" s="39">
        <f t="shared" si="153"/>
        <v>148639.76942411522</v>
      </c>
      <c r="H1104" s="42">
        <f t="shared" si="154"/>
        <v>156071.75789532097</v>
      </c>
      <c r="I1104" s="42">
        <f t="shared" si="157"/>
        <v>163875.34579008701</v>
      </c>
      <c r="J1104" s="42">
        <f t="shared" si="158"/>
        <v>175346.61999539309</v>
      </c>
      <c r="K1104" s="52">
        <f t="shared" si="159"/>
        <v>187620.88339507062</v>
      </c>
      <c r="L1104" s="42">
        <f t="shared" si="160"/>
        <v>202630.55406667627</v>
      </c>
      <c r="M1104" s="50">
        <f t="shared" ref="M1104:M1166" si="161">L1104*0.06+L1104</f>
        <v>214788.38731067686</v>
      </c>
    </row>
    <row r="1105" spans="1:13" x14ac:dyDescent="0.3">
      <c r="D1105" s="32"/>
      <c r="E1105" s="39"/>
      <c r="F1105" s="39"/>
      <c r="G1105" s="39"/>
      <c r="H1105" s="42"/>
      <c r="I1105" s="42"/>
      <c r="J1105" s="42"/>
      <c r="K1105" s="52"/>
      <c r="L1105" s="42"/>
      <c r="M1105" s="50"/>
    </row>
    <row r="1106" spans="1:13" x14ac:dyDescent="0.3">
      <c r="A1106" s="4">
        <v>11812</v>
      </c>
      <c r="B1106" s="2">
        <v>105521</v>
      </c>
      <c r="C1106" s="8" t="s">
        <v>741</v>
      </c>
      <c r="D1106" s="32">
        <v>38175.311999999998</v>
      </c>
      <c r="E1106" s="39">
        <f t="shared" si="156"/>
        <v>40084.077599999997</v>
      </c>
      <c r="F1106" s="39">
        <f t="shared" si="155"/>
        <v>42489.122255999995</v>
      </c>
      <c r="G1106" s="39">
        <f t="shared" si="153"/>
        <v>45038.469591359994</v>
      </c>
      <c r="H1106" s="42">
        <f t="shared" si="154"/>
        <v>47290.393070927996</v>
      </c>
      <c r="I1106" s="42">
        <f t="shared" si="157"/>
        <v>49654.912724474394</v>
      </c>
      <c r="J1106" s="42">
        <f t="shared" si="158"/>
        <v>53130.756615187602</v>
      </c>
      <c r="K1106" s="52">
        <f t="shared" si="159"/>
        <v>56849.909578250736</v>
      </c>
      <c r="L1106" s="42">
        <f t="shared" si="160"/>
        <v>61397.902344510796</v>
      </c>
      <c r="M1106" s="50">
        <f t="shared" si="161"/>
        <v>65081.776485181443</v>
      </c>
    </row>
    <row r="1107" spans="1:13" x14ac:dyDescent="0.3">
      <c r="D1107" s="32"/>
      <c r="E1107" s="39"/>
      <c r="F1107" s="39"/>
      <c r="G1107" s="39"/>
      <c r="H1107" s="42"/>
      <c r="I1107" s="42"/>
      <c r="J1107" s="42"/>
      <c r="K1107" s="52"/>
      <c r="L1107" s="42"/>
      <c r="M1107" s="50"/>
    </row>
    <row r="1108" spans="1:13" x14ac:dyDescent="0.3">
      <c r="A1108" s="4">
        <v>11813</v>
      </c>
      <c r="B1108" s="2">
        <v>105541</v>
      </c>
      <c r="C1108" s="8" t="s">
        <v>742</v>
      </c>
      <c r="D1108" s="32">
        <v>36901.549439999995</v>
      </c>
      <c r="E1108" s="39">
        <f t="shared" si="156"/>
        <v>38746.626911999992</v>
      </c>
      <c r="F1108" s="39">
        <f t="shared" si="155"/>
        <v>41071.424526719995</v>
      </c>
      <c r="G1108" s="39">
        <f t="shared" si="153"/>
        <v>43535.709998323196</v>
      </c>
      <c r="H1108" s="42">
        <f t="shared" si="154"/>
        <v>45712.495498239354</v>
      </c>
      <c r="I1108" s="42">
        <f t="shared" si="157"/>
        <v>47998.120273151319</v>
      </c>
      <c r="J1108" s="42">
        <f t="shared" si="158"/>
        <v>51357.988692271909</v>
      </c>
      <c r="K1108" s="52">
        <f t="shared" si="159"/>
        <v>54953.04790073094</v>
      </c>
      <c r="L1108" s="42">
        <f t="shared" si="160"/>
        <v>59349.291732789417</v>
      </c>
      <c r="M1108" s="50">
        <f t="shared" si="161"/>
        <v>62910.249236756783</v>
      </c>
    </row>
    <row r="1109" spans="1:13" x14ac:dyDescent="0.3">
      <c r="D1109" s="32"/>
      <c r="E1109" s="39"/>
      <c r="F1109" s="39"/>
      <c r="G1109" s="39"/>
      <c r="H1109" s="42"/>
      <c r="I1109" s="42"/>
      <c r="J1109" s="42"/>
      <c r="K1109" s="52"/>
      <c r="L1109" s="42"/>
      <c r="M1109" s="50"/>
    </row>
    <row r="1110" spans="1:13" x14ac:dyDescent="0.3">
      <c r="A1110" s="4">
        <v>11814</v>
      </c>
      <c r="B1110" s="2">
        <v>105303</v>
      </c>
      <c r="C1110" s="8" t="s">
        <v>743</v>
      </c>
      <c r="D1110" s="32">
        <v>65477.408639999994</v>
      </c>
      <c r="E1110" s="39">
        <f t="shared" si="156"/>
        <v>68751.27907199999</v>
      </c>
      <c r="F1110" s="39">
        <f t="shared" si="155"/>
        <v>72876.355816319992</v>
      </c>
      <c r="G1110" s="39">
        <f t="shared" si="153"/>
        <v>77248.937165299198</v>
      </c>
      <c r="H1110" s="42">
        <f t="shared" si="154"/>
        <v>81111.384023564155</v>
      </c>
      <c r="I1110" s="42">
        <f t="shared" si="157"/>
        <v>85166.953224742363</v>
      </c>
      <c r="J1110" s="42">
        <f t="shared" si="158"/>
        <v>91128.639950474331</v>
      </c>
      <c r="K1110" s="52">
        <f t="shared" si="159"/>
        <v>97507.644747007536</v>
      </c>
      <c r="L1110" s="42">
        <f t="shared" si="160"/>
        <v>105308.25632676814</v>
      </c>
      <c r="M1110" s="50">
        <f t="shared" si="161"/>
        <v>111626.75170637423</v>
      </c>
    </row>
    <row r="1111" spans="1:13" x14ac:dyDescent="0.3">
      <c r="D1111" s="32"/>
      <c r="E1111" s="39"/>
      <c r="F1111" s="39"/>
      <c r="G1111" s="39"/>
      <c r="H1111" s="42"/>
      <c r="I1111" s="42"/>
      <c r="J1111" s="42"/>
      <c r="K1111" s="52"/>
      <c r="L1111" s="42"/>
      <c r="M1111" s="50"/>
    </row>
    <row r="1112" spans="1:13" x14ac:dyDescent="0.3">
      <c r="A1112" s="4">
        <v>11815</v>
      </c>
      <c r="B1112" s="2">
        <v>105540</v>
      </c>
      <c r="C1112" s="8" t="s">
        <v>744</v>
      </c>
      <c r="D1112" s="32">
        <v>66741.07776</v>
      </c>
      <c r="E1112" s="39">
        <f t="shared" si="156"/>
        <v>70078.131647999995</v>
      </c>
      <c r="F1112" s="39">
        <f t="shared" si="155"/>
        <v>74282.819546879997</v>
      </c>
      <c r="G1112" s="39">
        <f t="shared" si="153"/>
        <v>78739.788719692791</v>
      </c>
      <c r="H1112" s="42">
        <f t="shared" si="154"/>
        <v>82676.778155677428</v>
      </c>
      <c r="I1112" s="42">
        <f t="shared" si="157"/>
        <v>86810.617063461294</v>
      </c>
      <c r="J1112" s="42">
        <f t="shared" si="158"/>
        <v>92887.36025790358</v>
      </c>
      <c r="K1112" s="52">
        <f t="shared" si="159"/>
        <v>99389.475475956831</v>
      </c>
      <c r="L1112" s="42">
        <f t="shared" si="160"/>
        <v>107340.63351403338</v>
      </c>
      <c r="M1112" s="50">
        <f t="shared" si="161"/>
        <v>113781.07152487538</v>
      </c>
    </row>
    <row r="1113" spans="1:13" x14ac:dyDescent="0.3">
      <c r="D1113" s="32"/>
      <c r="E1113" s="39"/>
      <c r="F1113" s="39"/>
      <c r="G1113" s="39"/>
      <c r="H1113" s="42"/>
      <c r="I1113" s="42"/>
      <c r="J1113" s="42"/>
      <c r="K1113" s="52"/>
      <c r="L1113" s="42"/>
      <c r="M1113" s="50"/>
    </row>
    <row r="1114" spans="1:13" x14ac:dyDescent="0.3">
      <c r="A1114" s="4">
        <v>11816</v>
      </c>
      <c r="B1114" s="2">
        <v>105001</v>
      </c>
      <c r="C1114" s="8" t="s">
        <v>745</v>
      </c>
      <c r="D1114" s="32">
        <v>68435.848320000005</v>
      </c>
      <c r="E1114" s="39">
        <f t="shared" si="156"/>
        <v>71857.640736000001</v>
      </c>
      <c r="F1114" s="39">
        <f t="shared" si="155"/>
        <v>76169.099180160003</v>
      </c>
      <c r="G1114" s="39">
        <f t="shared" si="153"/>
        <v>80739.245130969604</v>
      </c>
      <c r="H1114" s="42">
        <f t="shared" si="154"/>
        <v>84776.207387518079</v>
      </c>
      <c r="I1114" s="42">
        <f t="shared" si="157"/>
        <v>89015.017756893983</v>
      </c>
      <c r="J1114" s="42">
        <f t="shared" si="158"/>
        <v>95246.068999876559</v>
      </c>
      <c r="K1114" s="52">
        <f t="shared" si="159"/>
        <v>101913.29382986792</v>
      </c>
      <c r="L1114" s="42">
        <f t="shared" si="160"/>
        <v>110066.35733625735</v>
      </c>
      <c r="M1114" s="50">
        <f t="shared" si="161"/>
        <v>116670.33877643279</v>
      </c>
    </row>
    <row r="1115" spans="1:13" x14ac:dyDescent="0.3">
      <c r="D1115" s="32"/>
      <c r="E1115" s="39"/>
      <c r="F1115" s="39"/>
      <c r="G1115" s="39"/>
      <c r="H1115" s="42"/>
      <c r="I1115" s="42"/>
      <c r="J1115" s="42"/>
      <c r="K1115" s="52"/>
      <c r="L1115" s="42"/>
      <c r="M1115" s="50"/>
    </row>
    <row r="1116" spans="1:13" x14ac:dyDescent="0.3">
      <c r="A1116" s="4">
        <v>11817</v>
      </c>
      <c r="B1116" s="2">
        <v>105002</v>
      </c>
      <c r="C1116" s="8" t="s">
        <v>746</v>
      </c>
      <c r="D1116" s="32">
        <v>73507.996799999994</v>
      </c>
      <c r="E1116" s="39">
        <f t="shared" si="156"/>
        <v>77183.396639999992</v>
      </c>
      <c r="F1116" s="39">
        <f t="shared" si="155"/>
        <v>81814.400438399985</v>
      </c>
      <c r="G1116" s="39">
        <f t="shared" si="153"/>
        <v>86723.264464703985</v>
      </c>
      <c r="H1116" s="42">
        <f t="shared" si="154"/>
        <v>91059.427687939184</v>
      </c>
      <c r="I1116" s="42">
        <f t="shared" si="157"/>
        <v>95612.399072336149</v>
      </c>
      <c r="J1116" s="42">
        <f t="shared" si="158"/>
        <v>102305.26700739969</v>
      </c>
      <c r="K1116" s="52">
        <f t="shared" si="159"/>
        <v>109466.63569791766</v>
      </c>
      <c r="L1116" s="42">
        <f t="shared" si="160"/>
        <v>118223.96655375107</v>
      </c>
      <c r="M1116" s="50">
        <f t="shared" si="161"/>
        <v>125317.40454697613</v>
      </c>
    </row>
    <row r="1117" spans="1:13" x14ac:dyDescent="0.3">
      <c r="D1117" s="32"/>
      <c r="E1117" s="39"/>
      <c r="F1117" s="39"/>
      <c r="G1117" s="39"/>
      <c r="H1117" s="42"/>
      <c r="I1117" s="42"/>
      <c r="J1117" s="42"/>
      <c r="K1117" s="52"/>
      <c r="L1117" s="42"/>
      <c r="M1117" s="50"/>
    </row>
    <row r="1118" spans="1:13" x14ac:dyDescent="0.3">
      <c r="A1118" s="4">
        <v>11818</v>
      </c>
      <c r="B1118" s="2">
        <v>105522</v>
      </c>
      <c r="C1118" s="8" t="s">
        <v>747</v>
      </c>
      <c r="D1118" s="32">
        <v>32675.690880000002</v>
      </c>
      <c r="E1118" s="39">
        <f t="shared" si="156"/>
        <v>34309.475424000004</v>
      </c>
      <c r="F1118" s="39">
        <f t="shared" si="155"/>
        <v>36368.043949440005</v>
      </c>
      <c r="G1118" s="39">
        <f t="shared" si="153"/>
        <v>38550.126586406404</v>
      </c>
      <c r="H1118" s="42">
        <f t="shared" si="154"/>
        <v>40477.632915726725</v>
      </c>
      <c r="I1118" s="42">
        <f t="shared" si="157"/>
        <v>42501.51456151306</v>
      </c>
      <c r="J1118" s="42">
        <f t="shared" si="158"/>
        <v>45476.620580818977</v>
      </c>
      <c r="K1118" s="52">
        <f t="shared" si="159"/>
        <v>48659.984021476303</v>
      </c>
      <c r="L1118" s="42">
        <f t="shared" si="160"/>
        <v>52552.78274319441</v>
      </c>
      <c r="M1118" s="50">
        <f t="shared" si="161"/>
        <v>55705.949707786072</v>
      </c>
    </row>
    <row r="1119" spans="1:13" x14ac:dyDescent="0.3">
      <c r="D1119" s="32"/>
      <c r="E1119" s="39"/>
      <c r="F1119" s="39"/>
      <c r="G1119" s="39"/>
      <c r="H1119" s="42"/>
      <c r="I1119" s="42"/>
      <c r="J1119" s="42"/>
      <c r="K1119" s="52"/>
      <c r="L1119" s="42"/>
      <c r="M1119" s="50"/>
    </row>
    <row r="1120" spans="1:13" x14ac:dyDescent="0.3">
      <c r="A1120" s="4">
        <v>11819</v>
      </c>
      <c r="B1120" s="2">
        <v>105542</v>
      </c>
      <c r="C1120" s="8" t="s">
        <v>748</v>
      </c>
      <c r="D1120" s="32">
        <v>39162.466560000008</v>
      </c>
      <c r="E1120" s="39">
        <f t="shared" si="156"/>
        <v>41120.58988800001</v>
      </c>
      <c r="F1120" s="39">
        <f t="shared" si="155"/>
        <v>43587.825281280013</v>
      </c>
      <c r="G1120" s="39">
        <f t="shared" si="153"/>
        <v>46203.094798156817</v>
      </c>
      <c r="H1120" s="42">
        <f t="shared" si="154"/>
        <v>48513.249538064658</v>
      </c>
      <c r="I1120" s="42">
        <f t="shared" si="157"/>
        <v>50938.912014967893</v>
      </c>
      <c r="J1120" s="42">
        <f t="shared" si="158"/>
        <v>54504.635856015644</v>
      </c>
      <c r="K1120" s="52">
        <f t="shared" si="159"/>
        <v>58319.960365936742</v>
      </c>
      <c r="L1120" s="42">
        <f t="shared" si="160"/>
        <v>62985.557195211681</v>
      </c>
      <c r="M1120" s="50">
        <f t="shared" si="161"/>
        <v>66764.690626924377</v>
      </c>
    </row>
    <row r="1121" spans="1:13" x14ac:dyDescent="0.3">
      <c r="D1121" s="32"/>
      <c r="E1121" s="39"/>
      <c r="F1121" s="39"/>
      <c r="G1121" s="39"/>
      <c r="H1121" s="42"/>
      <c r="I1121" s="42"/>
      <c r="J1121" s="42"/>
      <c r="K1121" s="52"/>
      <c r="L1121" s="42"/>
      <c r="M1121" s="50"/>
    </row>
    <row r="1122" spans="1:13" x14ac:dyDescent="0.3">
      <c r="A1122" s="4">
        <v>11820</v>
      </c>
      <c r="B1122" s="2">
        <v>105304</v>
      </c>
      <c r="C1122" s="8" t="s">
        <v>749</v>
      </c>
      <c r="D1122" s="32">
        <v>61506.574080000006</v>
      </c>
      <c r="E1122" s="39">
        <f t="shared" si="156"/>
        <v>64581.902784000005</v>
      </c>
      <c r="F1122" s="39">
        <f t="shared" si="155"/>
        <v>68456.816951040004</v>
      </c>
      <c r="G1122" s="39">
        <f t="shared" si="153"/>
        <v>72564.225968102401</v>
      </c>
      <c r="H1122" s="42">
        <f t="shared" si="154"/>
        <v>76192.437266507521</v>
      </c>
      <c r="I1122" s="42">
        <f t="shared" si="157"/>
        <v>80002.059129832895</v>
      </c>
      <c r="J1122" s="42">
        <f t="shared" si="158"/>
        <v>85602.203268921192</v>
      </c>
      <c r="K1122" s="52">
        <f t="shared" si="159"/>
        <v>91594.357497745674</v>
      </c>
      <c r="L1122" s="42">
        <f t="shared" si="160"/>
        <v>98921.906097565326</v>
      </c>
      <c r="M1122" s="50">
        <f t="shared" si="161"/>
        <v>104857.22046341925</v>
      </c>
    </row>
    <row r="1123" spans="1:13" x14ac:dyDescent="0.3">
      <c r="D1123" s="32"/>
      <c r="E1123" s="39"/>
      <c r="F1123" s="39"/>
      <c r="G1123" s="39"/>
      <c r="H1123" s="42"/>
      <c r="I1123" s="42"/>
      <c r="J1123" s="42"/>
      <c r="K1123" s="52"/>
      <c r="L1123" s="42"/>
      <c r="M1123" s="50"/>
    </row>
    <row r="1124" spans="1:13" x14ac:dyDescent="0.3">
      <c r="A1124" s="4">
        <v>11821</v>
      </c>
      <c r="B1124" s="2">
        <v>105543</v>
      </c>
      <c r="C1124" s="8" t="s">
        <v>750</v>
      </c>
      <c r="D1124" s="32">
        <v>70269.413759999996</v>
      </c>
      <c r="E1124" s="39">
        <f t="shared" si="156"/>
        <v>73782.884447999997</v>
      </c>
      <c r="F1124" s="39">
        <f t="shared" si="155"/>
        <v>78209.857514880001</v>
      </c>
      <c r="G1124" s="39">
        <f t="shared" si="153"/>
        <v>82902.448965772797</v>
      </c>
      <c r="H1124" s="42">
        <f t="shared" si="154"/>
        <v>87047.571414061444</v>
      </c>
      <c r="I1124" s="42">
        <f t="shared" si="157"/>
        <v>91399.94998476452</v>
      </c>
      <c r="J1124" s="42">
        <f t="shared" si="158"/>
        <v>97797.946483698033</v>
      </c>
      <c r="K1124" s="52">
        <f t="shared" si="159"/>
        <v>104643.80273755689</v>
      </c>
      <c r="L1124" s="42">
        <f t="shared" si="160"/>
        <v>113015.30695656144</v>
      </c>
      <c r="M1124" s="50">
        <f t="shared" si="161"/>
        <v>119796.22537395512</v>
      </c>
    </row>
    <row r="1125" spans="1:13" x14ac:dyDescent="0.3">
      <c r="D1125" s="32"/>
      <c r="E1125" s="39"/>
      <c r="F1125" s="39"/>
      <c r="G1125" s="39"/>
      <c r="H1125" s="42"/>
      <c r="I1125" s="42"/>
      <c r="J1125" s="42"/>
      <c r="K1125" s="52"/>
      <c r="L1125" s="42"/>
      <c r="M1125" s="50"/>
    </row>
    <row r="1126" spans="1:13" x14ac:dyDescent="0.3">
      <c r="A1126" s="4" t="s">
        <v>318</v>
      </c>
      <c r="B1126" s="2" t="s">
        <v>319</v>
      </c>
      <c r="C1126" s="8" t="s">
        <v>320</v>
      </c>
      <c r="D1126" s="32"/>
      <c r="E1126" s="39"/>
      <c r="F1126" s="39"/>
      <c r="G1126" s="39"/>
      <c r="H1126" s="42"/>
      <c r="I1126" s="42"/>
      <c r="J1126" s="42"/>
      <c r="K1126" s="52"/>
      <c r="L1126" s="42"/>
      <c r="M1126" s="50"/>
    </row>
    <row r="1127" spans="1:13" x14ac:dyDescent="0.3">
      <c r="D1127" s="32"/>
      <c r="E1127" s="39"/>
      <c r="F1127" s="39"/>
      <c r="G1127" s="39"/>
      <c r="H1127" s="42"/>
      <c r="I1127" s="42"/>
      <c r="J1127" s="42"/>
      <c r="K1127" s="52"/>
      <c r="L1127" s="42"/>
      <c r="M1127" s="50"/>
    </row>
    <row r="1128" spans="1:13" ht="15.6" x14ac:dyDescent="0.3">
      <c r="A1128" s="20" t="s">
        <v>321</v>
      </c>
      <c r="B1128" s="20" t="s">
        <v>751</v>
      </c>
      <c r="C1128" s="21" t="s">
        <v>752</v>
      </c>
      <c r="D1128" s="33"/>
      <c r="E1128" s="39"/>
      <c r="F1128" s="35"/>
      <c r="G1128" s="35"/>
      <c r="H1128" s="35"/>
      <c r="I1128" s="35"/>
      <c r="J1128" s="35"/>
      <c r="K1128" s="31"/>
      <c r="L1128" s="35"/>
      <c r="M1128" s="21"/>
    </row>
    <row r="1129" spans="1:13" x14ac:dyDescent="0.3">
      <c r="A1129" s="4" t="s">
        <v>318</v>
      </c>
      <c r="B1129" s="2" t="s">
        <v>319</v>
      </c>
      <c r="C1129" s="8" t="s">
        <v>320</v>
      </c>
      <c r="D1129" s="32"/>
      <c r="E1129" s="39"/>
      <c r="F1129" s="39"/>
      <c r="G1129" s="39"/>
      <c r="H1129" s="42"/>
      <c r="I1129" s="42"/>
      <c r="J1129" s="42"/>
      <c r="K1129" s="52"/>
      <c r="L1129" s="42"/>
      <c r="M1129" s="50"/>
    </row>
    <row r="1130" spans="1:13" x14ac:dyDescent="0.3">
      <c r="A1130" s="4">
        <v>13500</v>
      </c>
      <c r="C1130" s="8" t="s">
        <v>753</v>
      </c>
      <c r="D1130" s="32"/>
      <c r="E1130" s="39"/>
      <c r="F1130" s="39"/>
      <c r="G1130" s="39"/>
      <c r="H1130" s="42"/>
      <c r="I1130" s="42"/>
      <c r="J1130" s="42"/>
      <c r="K1130" s="52"/>
      <c r="L1130" s="42"/>
      <c r="M1130" s="50"/>
    </row>
    <row r="1131" spans="1:13" x14ac:dyDescent="0.3">
      <c r="D1131" s="32"/>
      <c r="E1131" s="39"/>
      <c r="F1131" s="39"/>
      <c r="G1131" s="39"/>
      <c r="H1131" s="42"/>
      <c r="I1131" s="42"/>
      <c r="J1131" s="42"/>
      <c r="K1131" s="52"/>
      <c r="L1131" s="42"/>
      <c r="M1131" s="50"/>
    </row>
    <row r="1132" spans="1:13" x14ac:dyDescent="0.3">
      <c r="A1132" s="4">
        <v>13501</v>
      </c>
      <c r="C1132" s="8" t="s">
        <v>754</v>
      </c>
      <c r="D1132" s="32"/>
      <c r="E1132" s="39"/>
      <c r="F1132" s="39"/>
      <c r="G1132" s="39"/>
      <c r="H1132" s="42"/>
      <c r="I1132" s="42"/>
      <c r="J1132" s="42"/>
      <c r="K1132" s="52"/>
      <c r="L1132" s="42"/>
      <c r="M1132" s="50"/>
    </row>
    <row r="1133" spans="1:13" x14ac:dyDescent="0.3">
      <c r="D1133" s="32"/>
      <c r="E1133" s="39"/>
      <c r="F1133" s="39"/>
      <c r="G1133" s="39"/>
      <c r="H1133" s="42"/>
      <c r="I1133" s="42"/>
      <c r="J1133" s="42"/>
      <c r="K1133" s="52"/>
      <c r="L1133" s="42"/>
      <c r="M1133" s="50"/>
    </row>
    <row r="1134" spans="1:13" x14ac:dyDescent="0.3">
      <c r="A1134" s="4">
        <v>13502</v>
      </c>
      <c r="C1134" s="8" t="s">
        <v>755</v>
      </c>
      <c r="D1134" s="32"/>
      <c r="E1134" s="39"/>
      <c r="F1134" s="39"/>
      <c r="G1134" s="39"/>
      <c r="H1134" s="42"/>
      <c r="I1134" s="42"/>
      <c r="J1134" s="42"/>
      <c r="K1134" s="52"/>
      <c r="L1134" s="42"/>
      <c r="M1134" s="50"/>
    </row>
    <row r="1135" spans="1:13" x14ac:dyDescent="0.3">
      <c r="D1135" s="32"/>
      <c r="E1135" s="39"/>
      <c r="F1135" s="39"/>
      <c r="G1135" s="39"/>
      <c r="H1135" s="42"/>
      <c r="I1135" s="42"/>
      <c r="J1135" s="42"/>
      <c r="K1135" s="52"/>
      <c r="L1135" s="42"/>
      <c r="M1135" s="50"/>
    </row>
    <row r="1136" spans="1:13" x14ac:dyDescent="0.3">
      <c r="A1136" s="4" t="s">
        <v>318</v>
      </c>
      <c r="B1136" s="2" t="s">
        <v>319</v>
      </c>
      <c r="C1136" s="8" t="s">
        <v>320</v>
      </c>
      <c r="D1136" s="32"/>
      <c r="E1136" s="39"/>
      <c r="F1136" s="39"/>
      <c r="G1136" s="39"/>
      <c r="H1136" s="42"/>
      <c r="I1136" s="42"/>
      <c r="J1136" s="42"/>
      <c r="K1136" s="52"/>
      <c r="L1136" s="42"/>
      <c r="M1136" s="50"/>
    </row>
    <row r="1137" spans="1:13" x14ac:dyDescent="0.3">
      <c r="D1137" s="32"/>
      <c r="E1137" s="39"/>
      <c r="F1137" s="39"/>
      <c r="G1137" s="39"/>
      <c r="H1137" s="42"/>
      <c r="I1137" s="42"/>
      <c r="J1137" s="42"/>
      <c r="K1137" s="52"/>
      <c r="L1137" s="42"/>
      <c r="M1137" s="50"/>
    </row>
    <row r="1138" spans="1:13" ht="15.6" x14ac:dyDescent="0.3">
      <c r="A1138" s="20" t="s">
        <v>321</v>
      </c>
      <c r="B1138" s="20" t="s">
        <v>756</v>
      </c>
      <c r="C1138" s="21" t="s">
        <v>757</v>
      </c>
      <c r="D1138" s="33"/>
      <c r="E1138" s="39"/>
      <c r="F1138" s="35"/>
      <c r="G1138" s="35"/>
      <c r="H1138" s="35"/>
      <c r="I1138" s="35"/>
      <c r="J1138" s="35"/>
      <c r="K1138" s="31"/>
      <c r="L1138" s="35"/>
      <c r="M1138" s="21"/>
    </row>
    <row r="1139" spans="1:13" x14ac:dyDescent="0.3">
      <c r="A1139" s="4" t="s">
        <v>318</v>
      </c>
      <c r="B1139" s="2" t="s">
        <v>319</v>
      </c>
      <c r="C1139" s="8" t="s">
        <v>320</v>
      </c>
      <c r="D1139" s="32"/>
      <c r="E1139" s="39"/>
      <c r="F1139" s="39"/>
      <c r="G1139" s="39"/>
      <c r="H1139" s="42"/>
      <c r="I1139" s="42"/>
      <c r="J1139" s="42"/>
      <c r="K1139" s="52"/>
      <c r="L1139" s="42"/>
      <c r="M1139" s="50"/>
    </row>
    <row r="1140" spans="1:13" x14ac:dyDescent="0.3">
      <c r="A1140" s="4">
        <v>13540</v>
      </c>
      <c r="C1140" s="8" t="s">
        <v>758</v>
      </c>
      <c r="D1140" s="32"/>
      <c r="E1140" s="39"/>
      <c r="F1140" s="39"/>
      <c r="G1140" s="39"/>
      <c r="H1140" s="42"/>
      <c r="I1140" s="42"/>
      <c r="J1140" s="42"/>
      <c r="K1140" s="52"/>
      <c r="L1140" s="42"/>
      <c r="M1140" s="50"/>
    </row>
    <row r="1141" spans="1:13" x14ac:dyDescent="0.3">
      <c r="D1141" s="32"/>
      <c r="E1141" s="39"/>
      <c r="F1141" s="39"/>
      <c r="G1141" s="39"/>
      <c r="H1141" s="42"/>
      <c r="I1141" s="42"/>
      <c r="J1141" s="42"/>
      <c r="K1141" s="52"/>
      <c r="L1141" s="42"/>
      <c r="M1141" s="50"/>
    </row>
    <row r="1142" spans="1:13" x14ac:dyDescent="0.3">
      <c r="A1142" s="4" t="s">
        <v>318</v>
      </c>
      <c r="B1142" s="2" t="s">
        <v>319</v>
      </c>
      <c r="C1142" s="8" t="s">
        <v>320</v>
      </c>
      <c r="D1142" s="32"/>
      <c r="E1142" s="39"/>
      <c r="F1142" s="39"/>
      <c r="G1142" s="39"/>
      <c r="H1142" s="42"/>
      <c r="I1142" s="42"/>
      <c r="J1142" s="42"/>
      <c r="K1142" s="52"/>
      <c r="L1142" s="42"/>
      <c r="M1142" s="50"/>
    </row>
    <row r="1143" spans="1:13" x14ac:dyDescent="0.3">
      <c r="D1143" s="32"/>
      <c r="E1143" s="39"/>
      <c r="F1143" s="39"/>
      <c r="G1143" s="39"/>
      <c r="H1143" s="42"/>
      <c r="I1143" s="42"/>
      <c r="J1143" s="42"/>
      <c r="K1143" s="52"/>
      <c r="L1143" s="42"/>
      <c r="M1143" s="50"/>
    </row>
    <row r="1144" spans="1:13" ht="15.6" x14ac:dyDescent="0.3">
      <c r="A1144" s="20" t="s">
        <v>321</v>
      </c>
      <c r="B1144" s="20" t="s">
        <v>759</v>
      </c>
      <c r="C1144" s="21" t="s">
        <v>760</v>
      </c>
      <c r="D1144" s="33"/>
      <c r="E1144" s="39"/>
      <c r="F1144" s="35"/>
      <c r="G1144" s="35"/>
      <c r="H1144" s="35"/>
      <c r="I1144" s="35"/>
      <c r="J1144" s="35"/>
      <c r="K1144" s="31"/>
      <c r="L1144" s="35"/>
      <c r="M1144" s="21"/>
    </row>
    <row r="1145" spans="1:13" x14ac:dyDescent="0.3">
      <c r="A1145" s="4" t="s">
        <v>318</v>
      </c>
      <c r="B1145" s="2" t="s">
        <v>319</v>
      </c>
      <c r="C1145" s="8" t="s">
        <v>320</v>
      </c>
      <c r="D1145" s="32"/>
      <c r="E1145" s="39"/>
      <c r="F1145" s="39"/>
      <c r="G1145" s="39"/>
      <c r="H1145" s="42"/>
      <c r="I1145" s="42"/>
      <c r="J1145" s="42"/>
      <c r="K1145" s="52"/>
      <c r="L1145" s="42"/>
      <c r="M1145" s="50"/>
    </row>
    <row r="1146" spans="1:13" x14ac:dyDescent="0.3">
      <c r="A1146" s="4">
        <v>14000</v>
      </c>
      <c r="B1146" s="2" t="s">
        <v>761</v>
      </c>
      <c r="C1146" s="8" t="s">
        <v>762</v>
      </c>
      <c r="D1146" s="32">
        <v>67059.968639999992</v>
      </c>
      <c r="E1146" s="39">
        <f t="shared" si="156"/>
        <v>70412.967071999985</v>
      </c>
      <c r="F1146" s="39">
        <f t="shared" si="155"/>
        <v>74637.745096319981</v>
      </c>
      <c r="G1146" s="39">
        <f t="shared" si="153"/>
        <v>79116.009802099172</v>
      </c>
      <c r="H1146" s="42">
        <f t="shared" si="154"/>
        <v>83071.810292204129</v>
      </c>
      <c r="I1146" s="42">
        <f t="shared" si="157"/>
        <v>87225.40080681433</v>
      </c>
      <c r="J1146" s="42">
        <f t="shared" si="158"/>
        <v>93331.178863291338</v>
      </c>
      <c r="K1146" s="52">
        <f t="shared" si="159"/>
        <v>99864.361383721727</v>
      </c>
      <c r="L1146" s="42">
        <f t="shared" si="160"/>
        <v>107853.51029441947</v>
      </c>
      <c r="M1146" s="50">
        <f t="shared" si="161"/>
        <v>114324.72091208464</v>
      </c>
    </row>
    <row r="1147" spans="1:13" x14ac:dyDescent="0.3">
      <c r="D1147" s="32"/>
      <c r="E1147" s="39"/>
      <c r="F1147" s="39"/>
      <c r="G1147" s="39"/>
      <c r="H1147" s="42"/>
      <c r="I1147" s="42"/>
      <c r="J1147" s="42"/>
      <c r="K1147" s="52"/>
      <c r="L1147" s="42"/>
      <c r="M1147" s="50"/>
    </row>
    <row r="1148" spans="1:13" x14ac:dyDescent="0.3">
      <c r="A1148" s="4">
        <v>14001</v>
      </c>
      <c r="C1148" s="8" t="s">
        <v>763</v>
      </c>
      <c r="D1148" s="32"/>
      <c r="E1148" s="39"/>
      <c r="F1148" s="39"/>
      <c r="G1148" s="39"/>
      <c r="H1148" s="42"/>
      <c r="I1148" s="42"/>
      <c r="J1148" s="42"/>
      <c r="K1148" s="52"/>
      <c r="L1148" s="42"/>
      <c r="M1148" s="50"/>
    </row>
    <row r="1149" spans="1:13" x14ac:dyDescent="0.3">
      <c r="D1149" s="32"/>
      <c r="E1149" s="39"/>
      <c r="F1149" s="39"/>
      <c r="G1149" s="39"/>
      <c r="H1149" s="42"/>
      <c r="I1149" s="42"/>
      <c r="J1149" s="42"/>
      <c r="K1149" s="52"/>
      <c r="L1149" s="42"/>
      <c r="M1149" s="50"/>
    </row>
    <row r="1150" spans="1:13" x14ac:dyDescent="0.3">
      <c r="A1150" s="4" t="s">
        <v>318</v>
      </c>
      <c r="B1150" s="2" t="s">
        <v>319</v>
      </c>
      <c r="C1150" s="8" t="s">
        <v>320</v>
      </c>
      <c r="D1150" s="32"/>
      <c r="E1150" s="39"/>
      <c r="F1150" s="39"/>
      <c r="G1150" s="39"/>
      <c r="H1150" s="42"/>
      <c r="I1150" s="42"/>
      <c r="J1150" s="42"/>
      <c r="K1150" s="52"/>
      <c r="L1150" s="42"/>
      <c r="M1150" s="50"/>
    </row>
    <row r="1151" spans="1:13" x14ac:dyDescent="0.3">
      <c r="D1151" s="32"/>
      <c r="E1151" s="39"/>
      <c r="F1151" s="39"/>
      <c r="G1151" s="39"/>
      <c r="H1151" s="42"/>
      <c r="I1151" s="42"/>
      <c r="J1151" s="42"/>
      <c r="K1151" s="52"/>
      <c r="L1151" s="42"/>
      <c r="M1151" s="50"/>
    </row>
    <row r="1152" spans="1:13" ht="15.6" x14ac:dyDescent="0.3">
      <c r="A1152" s="20" t="s">
        <v>321</v>
      </c>
      <c r="B1152" s="20" t="s">
        <v>764</v>
      </c>
      <c r="C1152" s="21" t="s">
        <v>765</v>
      </c>
      <c r="D1152" s="33"/>
      <c r="E1152" s="39"/>
      <c r="F1152" s="35"/>
      <c r="G1152" s="35"/>
      <c r="H1152" s="35"/>
      <c r="I1152" s="35"/>
      <c r="J1152" s="35"/>
      <c r="K1152" s="31"/>
      <c r="L1152" s="35"/>
      <c r="M1152" s="21"/>
    </row>
    <row r="1153" spans="1:13" x14ac:dyDescent="0.3">
      <c r="A1153" s="4" t="s">
        <v>318</v>
      </c>
      <c r="B1153" s="2" t="s">
        <v>319</v>
      </c>
      <c r="C1153" s="8" t="s">
        <v>320</v>
      </c>
      <c r="D1153" s="32"/>
      <c r="E1153" s="39"/>
      <c r="F1153" s="39"/>
      <c r="G1153" s="39"/>
      <c r="H1153" s="42"/>
      <c r="I1153" s="42"/>
      <c r="J1153" s="42"/>
      <c r="K1153" s="52"/>
      <c r="L1153" s="42"/>
      <c r="M1153" s="50"/>
    </row>
    <row r="1154" spans="1:13" x14ac:dyDescent="0.3">
      <c r="A1154" s="4">
        <v>14050</v>
      </c>
      <c r="C1154" s="8" t="s">
        <v>766</v>
      </c>
      <c r="D1154" s="32"/>
      <c r="E1154" s="39"/>
      <c r="F1154" s="39"/>
      <c r="G1154" s="39"/>
      <c r="H1154" s="42"/>
      <c r="I1154" s="42"/>
      <c r="J1154" s="42"/>
      <c r="K1154" s="52"/>
      <c r="L1154" s="42"/>
      <c r="M1154" s="50"/>
    </row>
    <row r="1155" spans="1:13" x14ac:dyDescent="0.3">
      <c r="D1155" s="32"/>
      <c r="E1155" s="39"/>
      <c r="F1155" s="39"/>
      <c r="G1155" s="39"/>
      <c r="H1155" s="42"/>
      <c r="I1155" s="42"/>
      <c r="J1155" s="42"/>
      <c r="K1155" s="52"/>
      <c r="L1155" s="42"/>
      <c r="M1155" s="50"/>
    </row>
    <row r="1156" spans="1:13" x14ac:dyDescent="0.3">
      <c r="A1156" s="4">
        <v>14051</v>
      </c>
      <c r="B1156" s="2" t="s">
        <v>767</v>
      </c>
      <c r="C1156" s="8" t="s">
        <v>768</v>
      </c>
      <c r="D1156" s="32">
        <v>49900.55616</v>
      </c>
      <c r="E1156" s="39">
        <f t="shared" si="156"/>
        <v>52395.583967999999</v>
      </c>
      <c r="F1156" s="39">
        <f t="shared" si="155"/>
        <v>55539.319006079997</v>
      </c>
      <c r="G1156" s="39">
        <f t="shared" si="153"/>
        <v>58871.678146444799</v>
      </c>
      <c r="H1156" s="42">
        <f t="shared" si="154"/>
        <v>61815.262053767037</v>
      </c>
      <c r="I1156" s="42">
        <f t="shared" si="157"/>
        <v>64906.025156455391</v>
      </c>
      <c r="J1156" s="42">
        <f t="shared" si="158"/>
        <v>69449.446917407273</v>
      </c>
      <c r="K1156" s="52">
        <f t="shared" si="159"/>
        <v>74310.908201625789</v>
      </c>
      <c r="L1156" s="42">
        <f t="shared" si="160"/>
        <v>80255.780857755846</v>
      </c>
      <c r="M1156" s="50">
        <f t="shared" si="161"/>
        <v>85071.127709221197</v>
      </c>
    </row>
    <row r="1157" spans="1:13" x14ac:dyDescent="0.3">
      <c r="D1157" s="32"/>
      <c r="E1157" s="39"/>
      <c r="F1157" s="39"/>
      <c r="G1157" s="39"/>
      <c r="H1157" s="42"/>
      <c r="I1157" s="42"/>
      <c r="J1157" s="42"/>
      <c r="K1157" s="52"/>
      <c r="L1157" s="42"/>
      <c r="M1157" s="50"/>
    </row>
    <row r="1158" spans="1:13" x14ac:dyDescent="0.3">
      <c r="D1158" s="32"/>
      <c r="E1158" s="39"/>
      <c r="F1158" s="39"/>
      <c r="G1158" s="39"/>
      <c r="H1158" s="42"/>
      <c r="I1158" s="42"/>
      <c r="J1158" s="42"/>
      <c r="K1158" s="52"/>
      <c r="L1158" s="42"/>
      <c r="M1158" s="50"/>
    </row>
    <row r="1159" spans="1:13" x14ac:dyDescent="0.3">
      <c r="A1159" s="4" t="s">
        <v>318</v>
      </c>
      <c r="B1159" s="2" t="s">
        <v>319</v>
      </c>
      <c r="C1159" s="8" t="s">
        <v>320</v>
      </c>
      <c r="D1159" s="32"/>
      <c r="E1159" s="39"/>
      <c r="F1159" s="39"/>
      <c r="G1159" s="39"/>
      <c r="H1159" s="42"/>
      <c r="I1159" s="42"/>
      <c r="J1159" s="42"/>
      <c r="K1159" s="52"/>
      <c r="L1159" s="42"/>
      <c r="M1159" s="50"/>
    </row>
    <row r="1160" spans="1:13" ht="15.6" x14ac:dyDescent="0.3">
      <c r="A1160" s="20" t="s">
        <v>321</v>
      </c>
      <c r="B1160" s="20" t="s">
        <v>769</v>
      </c>
      <c r="C1160" s="21" t="s">
        <v>770</v>
      </c>
      <c r="D1160" s="33"/>
      <c r="E1160" s="39"/>
      <c r="F1160" s="35"/>
      <c r="G1160" s="35"/>
      <c r="H1160" s="35"/>
      <c r="I1160" s="35"/>
      <c r="J1160" s="35"/>
      <c r="K1160" s="31"/>
      <c r="L1160" s="35"/>
      <c r="M1160" s="21"/>
    </row>
    <row r="1161" spans="1:13" x14ac:dyDescent="0.3">
      <c r="A1161" s="4" t="s">
        <v>318</v>
      </c>
      <c r="B1161" s="2" t="s">
        <v>319</v>
      </c>
      <c r="C1161" s="8" t="s">
        <v>320</v>
      </c>
      <c r="D1161" s="32"/>
      <c r="E1161" s="39"/>
      <c r="F1161" s="39"/>
      <c r="G1161" s="39"/>
      <c r="H1161" s="42"/>
      <c r="I1161" s="42"/>
      <c r="J1161" s="42"/>
      <c r="K1161" s="52"/>
      <c r="L1161" s="42"/>
      <c r="M1161" s="50"/>
    </row>
    <row r="1162" spans="1:13" x14ac:dyDescent="0.3">
      <c r="A1162" s="4">
        <v>14100</v>
      </c>
      <c r="B1162" s="2">
        <v>8944421661</v>
      </c>
      <c r="C1162" s="8" t="s">
        <v>771</v>
      </c>
      <c r="D1162" s="32">
        <v>66048.205440000005</v>
      </c>
      <c r="E1162" s="39">
        <f t="shared" si="156"/>
        <v>69350.615711999999</v>
      </c>
      <c r="F1162" s="39">
        <f t="shared" ref="F1162:F1224" si="162">E1162*0.06+E1162</f>
        <v>73511.652654720005</v>
      </c>
      <c r="G1162" s="39">
        <f t="shared" ref="G1162:G1222" si="163">F1162*0.06+F1162</f>
        <v>77922.35181400321</v>
      </c>
      <c r="H1162" s="42">
        <f t="shared" ref="H1162:H1222" si="164">G1162*0.05+G1162</f>
        <v>81818.46940470337</v>
      </c>
      <c r="I1162" s="42">
        <f t="shared" si="157"/>
        <v>85909.392874938538</v>
      </c>
      <c r="J1162" s="42">
        <f t="shared" si="158"/>
        <v>91923.050376184241</v>
      </c>
      <c r="K1162" s="52">
        <f t="shared" si="159"/>
        <v>98357.663902517146</v>
      </c>
      <c r="L1162" s="42">
        <f t="shared" si="160"/>
        <v>106226.27701471852</v>
      </c>
      <c r="M1162" s="50">
        <f t="shared" si="161"/>
        <v>112599.85363560163</v>
      </c>
    </row>
    <row r="1163" spans="1:13" x14ac:dyDescent="0.3">
      <c r="D1163" s="32"/>
      <c r="E1163" s="39"/>
      <c r="F1163" s="39"/>
      <c r="G1163" s="39"/>
      <c r="H1163" s="42"/>
      <c r="I1163" s="42"/>
      <c r="J1163" s="42"/>
      <c r="K1163" s="52"/>
      <c r="L1163" s="42"/>
      <c r="M1163" s="50"/>
    </row>
    <row r="1164" spans="1:13" x14ac:dyDescent="0.3">
      <c r="A1164" s="4">
        <v>14101</v>
      </c>
      <c r="B1164" s="2" t="s">
        <v>772</v>
      </c>
      <c r="C1164" s="8" t="s">
        <v>773</v>
      </c>
      <c r="D1164" s="32">
        <v>48755.92512</v>
      </c>
      <c r="E1164" s="39">
        <f t="shared" si="156"/>
        <v>51193.721376000001</v>
      </c>
      <c r="F1164" s="39">
        <f t="shared" si="162"/>
        <v>54265.344658560003</v>
      </c>
      <c r="G1164" s="39">
        <f t="shared" si="163"/>
        <v>57521.265338073601</v>
      </c>
      <c r="H1164" s="42">
        <f t="shared" si="164"/>
        <v>60397.32860497728</v>
      </c>
      <c r="I1164" s="42">
        <f t="shared" si="157"/>
        <v>63417.195035226141</v>
      </c>
      <c r="J1164" s="42">
        <f t="shared" si="158"/>
        <v>67856.398687691966</v>
      </c>
      <c r="K1164" s="52">
        <f t="shared" si="159"/>
        <v>72606.3465958304</v>
      </c>
      <c r="L1164" s="42">
        <f t="shared" si="160"/>
        <v>78414.854323496838</v>
      </c>
      <c r="M1164" s="50">
        <f t="shared" si="161"/>
        <v>83119.745582906646</v>
      </c>
    </row>
    <row r="1165" spans="1:13" x14ac:dyDescent="0.3">
      <c r="D1165" s="32"/>
      <c r="E1165" s="39"/>
      <c r="F1165" s="39"/>
      <c r="G1165" s="39"/>
      <c r="H1165" s="42"/>
      <c r="I1165" s="42"/>
      <c r="J1165" s="42"/>
      <c r="K1165" s="52"/>
      <c r="L1165" s="42"/>
      <c r="M1165" s="50"/>
    </row>
    <row r="1166" spans="1:13" x14ac:dyDescent="0.3">
      <c r="A1166" s="4">
        <v>14102</v>
      </c>
      <c r="C1166" s="8" t="s">
        <v>774</v>
      </c>
      <c r="D1166" s="32">
        <v>17970.12672</v>
      </c>
      <c r="E1166" s="39">
        <f t="shared" ref="E1166:E1228" si="165">D1166*0.05+D1166</f>
        <v>18868.633055999999</v>
      </c>
      <c r="F1166" s="39">
        <f t="shared" si="162"/>
        <v>20000.751039359999</v>
      </c>
      <c r="G1166" s="39">
        <f t="shared" si="163"/>
        <v>21200.7961017216</v>
      </c>
      <c r="H1166" s="42">
        <f t="shared" si="164"/>
        <v>22260.835906807679</v>
      </c>
      <c r="I1166" s="42">
        <f t="shared" ref="I1166:I1228" si="166">H1166*0.05+H1166</f>
        <v>23373.877702148064</v>
      </c>
      <c r="J1166" s="42">
        <f t="shared" ref="J1166:J1228" si="167">I1166*0.07+I1166</f>
        <v>25010.049141298427</v>
      </c>
      <c r="K1166" s="52">
        <f t="shared" ref="K1166:K1228" si="168">J1166*0.07+J1166</f>
        <v>26760.752581189317</v>
      </c>
      <c r="L1166" s="42">
        <f t="shared" ref="L1166:L1228" si="169">K1166*0.08+K1166</f>
        <v>28901.612787684462</v>
      </c>
      <c r="M1166" s="50">
        <f t="shared" si="161"/>
        <v>30635.70955494553</v>
      </c>
    </row>
    <row r="1167" spans="1:13" x14ac:dyDescent="0.3">
      <c r="D1167" s="32"/>
      <c r="E1167" s="39"/>
      <c r="F1167" s="39"/>
      <c r="G1167" s="39"/>
      <c r="H1167" s="42"/>
      <c r="I1167" s="42"/>
      <c r="J1167" s="42"/>
      <c r="K1167" s="52"/>
      <c r="L1167" s="42"/>
      <c r="M1167" s="50"/>
    </row>
    <row r="1168" spans="1:13" x14ac:dyDescent="0.3">
      <c r="A1168" s="4">
        <v>14103</v>
      </c>
      <c r="C1168" s="8" t="s">
        <v>775</v>
      </c>
      <c r="D1168" s="32">
        <v>24712.719359999999</v>
      </c>
      <c r="E1168" s="39">
        <f t="shared" si="165"/>
        <v>25948.355327999998</v>
      </c>
      <c r="F1168" s="39">
        <f t="shared" si="162"/>
        <v>27505.256647679998</v>
      </c>
      <c r="G1168" s="39">
        <f t="shared" si="163"/>
        <v>29155.572046540798</v>
      </c>
      <c r="H1168" s="42">
        <f t="shared" si="164"/>
        <v>30613.350648867839</v>
      </c>
      <c r="I1168" s="42">
        <f t="shared" si="166"/>
        <v>32144.018181311232</v>
      </c>
      <c r="J1168" s="42">
        <f t="shared" si="167"/>
        <v>34394.099454003022</v>
      </c>
      <c r="K1168" s="52">
        <f t="shared" si="168"/>
        <v>36801.686415783231</v>
      </c>
      <c r="L1168" s="42">
        <f t="shared" si="169"/>
        <v>39745.821329045888</v>
      </c>
      <c r="M1168" s="50">
        <f t="shared" ref="M1168:M1230" si="170">L1168*0.06+L1168</f>
        <v>42130.570608788643</v>
      </c>
    </row>
    <row r="1169" spans="1:13" x14ac:dyDescent="0.3">
      <c r="D1169" s="32"/>
      <c r="E1169" s="39"/>
      <c r="F1169" s="39"/>
      <c r="G1169" s="39"/>
      <c r="H1169" s="42"/>
      <c r="I1169" s="42"/>
      <c r="J1169" s="42"/>
      <c r="K1169" s="52"/>
      <c r="L1169" s="42"/>
      <c r="M1169" s="50"/>
    </row>
    <row r="1170" spans="1:13" x14ac:dyDescent="0.3">
      <c r="A1170" s="4">
        <v>14104</v>
      </c>
      <c r="C1170" s="8" t="s">
        <v>776</v>
      </c>
      <c r="D1170" s="32">
        <v>37868.651519999999</v>
      </c>
      <c r="E1170" s="39">
        <f t="shared" si="165"/>
        <v>39762.084095999999</v>
      </c>
      <c r="F1170" s="39">
        <f t="shared" si="162"/>
        <v>42147.809141760001</v>
      </c>
      <c r="G1170" s="39">
        <f t="shared" si="163"/>
        <v>44676.677690265598</v>
      </c>
      <c r="H1170" s="42">
        <f t="shared" si="164"/>
        <v>46910.51157477888</v>
      </c>
      <c r="I1170" s="42">
        <f t="shared" si="166"/>
        <v>49256.037153517827</v>
      </c>
      <c r="J1170" s="42">
        <f t="shared" si="167"/>
        <v>52703.959754264077</v>
      </c>
      <c r="K1170" s="52">
        <f t="shared" si="168"/>
        <v>56393.23693706256</v>
      </c>
      <c r="L1170" s="42">
        <f t="shared" si="169"/>
        <v>60904.695892027565</v>
      </c>
      <c r="M1170" s="50">
        <f t="shared" si="170"/>
        <v>64558.977645549217</v>
      </c>
    </row>
    <row r="1171" spans="1:13" x14ac:dyDescent="0.3">
      <c r="D1171" s="32"/>
      <c r="E1171" s="39"/>
      <c r="F1171" s="39"/>
      <c r="G1171" s="39"/>
      <c r="H1171" s="42"/>
      <c r="I1171" s="42"/>
      <c r="J1171" s="42"/>
      <c r="K1171" s="52"/>
      <c r="L1171" s="42"/>
      <c r="M1171" s="50"/>
    </row>
    <row r="1172" spans="1:13" x14ac:dyDescent="0.3">
      <c r="A1172" s="4">
        <v>14105</v>
      </c>
      <c r="C1172" s="8" t="s">
        <v>777</v>
      </c>
      <c r="D1172" s="32">
        <v>17970.12672</v>
      </c>
      <c r="E1172" s="39">
        <f t="shared" si="165"/>
        <v>18868.633055999999</v>
      </c>
      <c r="F1172" s="39">
        <f t="shared" si="162"/>
        <v>20000.751039359999</v>
      </c>
      <c r="G1172" s="39">
        <f t="shared" si="163"/>
        <v>21200.7961017216</v>
      </c>
      <c r="H1172" s="42">
        <f t="shared" si="164"/>
        <v>22260.835906807679</v>
      </c>
      <c r="I1172" s="42">
        <f t="shared" si="166"/>
        <v>23373.877702148064</v>
      </c>
      <c r="J1172" s="42">
        <f t="shared" si="167"/>
        <v>25010.049141298427</v>
      </c>
      <c r="K1172" s="52">
        <f t="shared" si="168"/>
        <v>26760.752581189317</v>
      </c>
      <c r="L1172" s="42">
        <f t="shared" si="169"/>
        <v>28901.612787684462</v>
      </c>
      <c r="M1172" s="50">
        <f t="shared" si="170"/>
        <v>30635.70955494553</v>
      </c>
    </row>
    <row r="1173" spans="1:13" x14ac:dyDescent="0.3">
      <c r="D1173" s="32"/>
      <c r="E1173" s="39"/>
      <c r="F1173" s="39"/>
      <c r="G1173" s="39"/>
      <c r="H1173" s="42"/>
      <c r="I1173" s="42"/>
      <c r="J1173" s="42"/>
      <c r="K1173" s="52"/>
      <c r="L1173" s="42"/>
      <c r="M1173" s="50"/>
    </row>
    <row r="1174" spans="1:13" x14ac:dyDescent="0.3">
      <c r="A1174" s="4">
        <v>14106</v>
      </c>
      <c r="C1174" s="8" t="s">
        <v>778</v>
      </c>
      <c r="D1174" s="32">
        <v>18661.453440000001</v>
      </c>
      <c r="E1174" s="39">
        <f t="shared" si="165"/>
        <v>19594.526112</v>
      </c>
      <c r="F1174" s="39">
        <f t="shared" si="162"/>
        <v>20770.19767872</v>
      </c>
      <c r="G1174" s="39">
        <f t="shared" si="163"/>
        <v>22016.409539443201</v>
      </c>
      <c r="H1174" s="42">
        <f t="shared" si="164"/>
        <v>23117.23001641536</v>
      </c>
      <c r="I1174" s="42">
        <f t="shared" si="166"/>
        <v>24273.091517236127</v>
      </c>
      <c r="J1174" s="42">
        <f t="shared" si="167"/>
        <v>25972.207923442656</v>
      </c>
      <c r="K1174" s="52">
        <f t="shared" si="168"/>
        <v>27790.262478083641</v>
      </c>
      <c r="L1174" s="42">
        <f t="shared" si="169"/>
        <v>30013.483476330333</v>
      </c>
      <c r="M1174" s="50">
        <f t="shared" si="170"/>
        <v>31814.292484910155</v>
      </c>
    </row>
    <row r="1175" spans="1:13" x14ac:dyDescent="0.3">
      <c r="D1175" s="32"/>
      <c r="E1175" s="39"/>
      <c r="F1175" s="39"/>
      <c r="G1175" s="39"/>
      <c r="H1175" s="42"/>
      <c r="I1175" s="42"/>
      <c r="J1175" s="42"/>
      <c r="K1175" s="52"/>
      <c r="L1175" s="42"/>
      <c r="M1175" s="50"/>
    </row>
    <row r="1176" spans="1:13" x14ac:dyDescent="0.3">
      <c r="A1176" s="4">
        <v>14107</v>
      </c>
      <c r="C1176" s="8" t="s">
        <v>779</v>
      </c>
      <c r="D1176" s="32">
        <v>62226.702719999994</v>
      </c>
      <c r="E1176" s="39">
        <f t="shared" si="165"/>
        <v>65338.037855999995</v>
      </c>
      <c r="F1176" s="39">
        <f t="shared" si="162"/>
        <v>69258.320127359999</v>
      </c>
      <c r="G1176" s="39">
        <f t="shared" si="163"/>
        <v>73413.819335001594</v>
      </c>
      <c r="H1176" s="42">
        <f t="shared" si="164"/>
        <v>77084.510301751667</v>
      </c>
      <c r="I1176" s="42">
        <f t="shared" si="166"/>
        <v>80938.735816839253</v>
      </c>
      <c r="J1176" s="42">
        <f t="shared" si="167"/>
        <v>86604.447324017994</v>
      </c>
      <c r="K1176" s="52">
        <f t="shared" si="168"/>
        <v>92666.758636699262</v>
      </c>
      <c r="L1176" s="42">
        <f t="shared" si="169"/>
        <v>100080.09932763521</v>
      </c>
      <c r="M1176" s="50">
        <f t="shared" si="170"/>
        <v>106084.90528729332</v>
      </c>
    </row>
    <row r="1177" spans="1:13" x14ac:dyDescent="0.3">
      <c r="D1177" s="32"/>
      <c r="E1177" s="39"/>
      <c r="F1177" s="39"/>
      <c r="G1177" s="39"/>
      <c r="H1177" s="42"/>
      <c r="I1177" s="42"/>
      <c r="J1177" s="42"/>
      <c r="K1177" s="52"/>
      <c r="L1177" s="42"/>
      <c r="M1177" s="50"/>
    </row>
    <row r="1178" spans="1:13" x14ac:dyDescent="0.3">
      <c r="A1178" s="4">
        <v>14108</v>
      </c>
      <c r="C1178" s="8" t="s">
        <v>780</v>
      </c>
      <c r="D1178" s="32">
        <v>22637.233919999999</v>
      </c>
      <c r="E1178" s="39">
        <f t="shared" si="165"/>
        <v>23769.095615999999</v>
      </c>
      <c r="F1178" s="39">
        <f t="shared" si="162"/>
        <v>25195.241352959998</v>
      </c>
      <c r="G1178" s="39">
        <f t="shared" si="163"/>
        <v>26706.955834137596</v>
      </c>
      <c r="H1178" s="42">
        <f t="shared" si="164"/>
        <v>28042.303625844477</v>
      </c>
      <c r="I1178" s="42">
        <f t="shared" si="166"/>
        <v>29444.418807136703</v>
      </c>
      <c r="J1178" s="42">
        <f t="shared" si="167"/>
        <v>31505.528123636272</v>
      </c>
      <c r="K1178" s="52">
        <f t="shared" si="168"/>
        <v>33710.915092290808</v>
      </c>
      <c r="L1178" s="42">
        <f t="shared" si="169"/>
        <v>36407.788299674074</v>
      </c>
      <c r="M1178" s="50">
        <f t="shared" si="170"/>
        <v>38592.255597654519</v>
      </c>
    </row>
    <row r="1179" spans="1:13" x14ac:dyDescent="0.3">
      <c r="D1179" s="32"/>
      <c r="E1179" s="39"/>
      <c r="F1179" s="39"/>
      <c r="G1179" s="39"/>
      <c r="H1179" s="42"/>
      <c r="I1179" s="42"/>
      <c r="J1179" s="42"/>
      <c r="K1179" s="52"/>
      <c r="L1179" s="42"/>
      <c r="M1179" s="50"/>
    </row>
    <row r="1180" spans="1:13" x14ac:dyDescent="0.3">
      <c r="A1180" s="4" t="s">
        <v>318</v>
      </c>
      <c r="B1180" s="2" t="s">
        <v>319</v>
      </c>
      <c r="C1180" s="8" t="s">
        <v>320</v>
      </c>
      <c r="D1180" s="32"/>
      <c r="E1180" s="39"/>
      <c r="F1180" s="39"/>
      <c r="G1180" s="39"/>
      <c r="H1180" s="42"/>
      <c r="I1180" s="42"/>
      <c r="J1180" s="42"/>
      <c r="K1180" s="52"/>
      <c r="L1180" s="42"/>
      <c r="M1180" s="50"/>
    </row>
    <row r="1181" spans="1:13" x14ac:dyDescent="0.3">
      <c r="D1181" s="32"/>
      <c r="E1181" s="39"/>
      <c r="F1181" s="39"/>
      <c r="G1181" s="39"/>
      <c r="H1181" s="42"/>
      <c r="I1181" s="42"/>
      <c r="J1181" s="42"/>
      <c r="K1181" s="52"/>
      <c r="L1181" s="42"/>
      <c r="M1181" s="50"/>
    </row>
    <row r="1182" spans="1:13" ht="15.6" x14ac:dyDescent="0.3">
      <c r="A1182" s="20" t="s">
        <v>321</v>
      </c>
      <c r="B1182" s="20" t="s">
        <v>781</v>
      </c>
      <c r="C1182" s="21" t="s">
        <v>782</v>
      </c>
      <c r="D1182" s="33"/>
      <c r="E1182" s="39"/>
      <c r="F1182" s="35"/>
      <c r="G1182" s="35"/>
      <c r="H1182" s="35"/>
      <c r="I1182" s="35"/>
      <c r="J1182" s="35"/>
      <c r="K1182" s="31"/>
      <c r="L1182" s="35"/>
      <c r="M1182" s="21"/>
    </row>
    <row r="1183" spans="1:13" x14ac:dyDescent="0.3">
      <c r="A1183" s="4" t="s">
        <v>318</v>
      </c>
      <c r="B1183" s="2" t="s">
        <v>319</v>
      </c>
      <c r="C1183" s="8" t="s">
        <v>320</v>
      </c>
      <c r="D1183" s="32"/>
      <c r="E1183" s="39"/>
      <c r="F1183" s="39"/>
      <c r="G1183" s="39"/>
      <c r="H1183" s="42"/>
      <c r="I1183" s="42"/>
      <c r="J1183" s="42"/>
      <c r="K1183" s="52"/>
      <c r="L1183" s="42"/>
      <c r="M1183" s="50"/>
    </row>
    <row r="1184" spans="1:13" x14ac:dyDescent="0.3">
      <c r="A1184" s="4">
        <v>14150</v>
      </c>
      <c r="C1184" s="8" t="s">
        <v>783</v>
      </c>
      <c r="D1184" s="32">
        <v>44601.661440000003</v>
      </c>
      <c r="E1184" s="39">
        <f t="shared" si="165"/>
        <v>46831.744512000005</v>
      </c>
      <c r="F1184" s="39">
        <f t="shared" si="162"/>
        <v>49641.649182720008</v>
      </c>
      <c r="G1184" s="39">
        <f t="shared" si="163"/>
        <v>52620.148133683208</v>
      </c>
      <c r="H1184" s="42">
        <f t="shared" si="164"/>
        <v>55251.15554036737</v>
      </c>
      <c r="I1184" s="42">
        <f t="shared" si="166"/>
        <v>58013.713317385736</v>
      </c>
      <c r="J1184" s="42">
        <f t="shared" si="167"/>
        <v>62074.67324960274</v>
      </c>
      <c r="K1184" s="52">
        <f t="shared" si="168"/>
        <v>66419.900377074926</v>
      </c>
      <c r="L1184" s="42">
        <f t="shared" si="169"/>
        <v>71733.492407240919</v>
      </c>
      <c r="M1184" s="50">
        <f t="shared" si="170"/>
        <v>76037.501951675367</v>
      </c>
    </row>
    <row r="1185" spans="1:13" x14ac:dyDescent="0.3">
      <c r="D1185" s="32"/>
      <c r="E1185" s="39"/>
      <c r="F1185" s="39"/>
      <c r="G1185" s="39"/>
      <c r="H1185" s="42"/>
      <c r="I1185" s="42"/>
      <c r="J1185" s="42"/>
      <c r="K1185" s="52"/>
      <c r="L1185" s="42"/>
      <c r="M1185" s="50"/>
    </row>
    <row r="1186" spans="1:13" x14ac:dyDescent="0.3">
      <c r="A1186" s="4">
        <v>14151</v>
      </c>
      <c r="C1186" s="8" t="s">
        <v>784</v>
      </c>
      <c r="D1186" s="32"/>
      <c r="E1186" s="39"/>
      <c r="F1186" s="39"/>
      <c r="G1186" s="39"/>
      <c r="H1186" s="42"/>
      <c r="I1186" s="42"/>
      <c r="J1186" s="42"/>
      <c r="K1186" s="52"/>
      <c r="L1186" s="42"/>
      <c r="M1186" s="50"/>
    </row>
    <row r="1187" spans="1:13" x14ac:dyDescent="0.3">
      <c r="D1187" s="32"/>
      <c r="E1187" s="39"/>
      <c r="F1187" s="39"/>
      <c r="G1187" s="39"/>
      <c r="H1187" s="42"/>
      <c r="I1187" s="42"/>
      <c r="J1187" s="42"/>
      <c r="K1187" s="52"/>
      <c r="L1187" s="42"/>
      <c r="M1187" s="50"/>
    </row>
    <row r="1188" spans="1:13" x14ac:dyDescent="0.3">
      <c r="A1188" s="4">
        <v>14152</v>
      </c>
      <c r="C1188" s="8" t="s">
        <v>785</v>
      </c>
      <c r="D1188" s="32"/>
      <c r="E1188" s="39"/>
      <c r="F1188" s="39"/>
      <c r="G1188" s="39"/>
      <c r="H1188" s="42"/>
      <c r="I1188" s="42"/>
      <c r="J1188" s="42"/>
      <c r="K1188" s="52"/>
      <c r="L1188" s="42"/>
      <c r="M1188" s="50"/>
    </row>
    <row r="1189" spans="1:13" x14ac:dyDescent="0.3">
      <c r="D1189" s="32"/>
      <c r="E1189" s="39"/>
      <c r="F1189" s="39"/>
      <c r="G1189" s="39"/>
      <c r="H1189" s="42"/>
      <c r="I1189" s="42"/>
      <c r="J1189" s="42"/>
      <c r="K1189" s="52"/>
      <c r="L1189" s="42"/>
      <c r="M1189" s="50"/>
    </row>
    <row r="1190" spans="1:13" x14ac:dyDescent="0.3">
      <c r="A1190" s="4">
        <v>14153</v>
      </c>
      <c r="C1190" s="8" t="s">
        <v>786</v>
      </c>
      <c r="D1190" s="32">
        <v>57784.930559999993</v>
      </c>
      <c r="E1190" s="39">
        <f t="shared" si="165"/>
        <v>60674.177087999997</v>
      </c>
      <c r="F1190" s="39">
        <f t="shared" si="162"/>
        <v>64314.627713279995</v>
      </c>
      <c r="G1190" s="39">
        <f t="shared" si="163"/>
        <v>68173.505376076791</v>
      </c>
      <c r="H1190" s="42">
        <f t="shared" si="164"/>
        <v>71582.180644880631</v>
      </c>
      <c r="I1190" s="42">
        <f t="shared" si="166"/>
        <v>75161.28967712466</v>
      </c>
      <c r="J1190" s="42">
        <f t="shared" si="167"/>
        <v>80422.579954523389</v>
      </c>
      <c r="K1190" s="52">
        <f t="shared" si="168"/>
        <v>86052.160551340028</v>
      </c>
      <c r="L1190" s="42">
        <f t="shared" si="169"/>
        <v>92936.333395447233</v>
      </c>
      <c r="M1190" s="50">
        <f t="shared" si="170"/>
        <v>98512.513399174073</v>
      </c>
    </row>
    <row r="1191" spans="1:13" x14ac:dyDescent="0.3">
      <c r="D1191" s="32"/>
      <c r="E1191" s="39"/>
      <c r="F1191" s="39"/>
      <c r="G1191" s="39"/>
      <c r="H1191" s="42"/>
      <c r="I1191" s="42"/>
      <c r="J1191" s="42"/>
      <c r="K1191" s="52"/>
      <c r="L1191" s="42"/>
      <c r="M1191" s="50"/>
    </row>
    <row r="1192" spans="1:13" x14ac:dyDescent="0.3">
      <c r="A1192" s="4" t="s">
        <v>318</v>
      </c>
      <c r="B1192" s="2" t="s">
        <v>319</v>
      </c>
      <c r="C1192" s="8" t="s">
        <v>320</v>
      </c>
      <c r="D1192" s="32"/>
      <c r="E1192" s="39"/>
      <c r="F1192" s="39"/>
      <c r="G1192" s="39"/>
      <c r="H1192" s="42"/>
      <c r="I1192" s="42"/>
      <c r="J1192" s="42"/>
      <c r="K1192" s="52"/>
      <c r="L1192" s="42"/>
      <c r="M1192" s="50"/>
    </row>
    <row r="1193" spans="1:13" x14ac:dyDescent="0.3">
      <c r="D1193" s="32"/>
      <c r="E1193" s="39"/>
      <c r="F1193" s="39"/>
      <c r="G1193" s="39"/>
      <c r="H1193" s="42"/>
      <c r="I1193" s="42"/>
      <c r="J1193" s="42"/>
      <c r="K1193" s="52"/>
      <c r="L1193" s="42"/>
      <c r="M1193" s="50"/>
    </row>
    <row r="1194" spans="1:13" ht="15.6" x14ac:dyDescent="0.3">
      <c r="A1194" s="20" t="s">
        <v>321</v>
      </c>
      <c r="B1194" s="20" t="s">
        <v>787</v>
      </c>
      <c r="C1194" s="21" t="s">
        <v>788</v>
      </c>
      <c r="D1194" s="33"/>
      <c r="E1194" s="39"/>
      <c r="F1194" s="35"/>
      <c r="G1194" s="35"/>
      <c r="H1194" s="35"/>
      <c r="I1194" s="35"/>
      <c r="J1194" s="35"/>
      <c r="K1194" s="31"/>
      <c r="L1194" s="35"/>
      <c r="M1194" s="21"/>
    </row>
    <row r="1195" spans="1:13" x14ac:dyDescent="0.3">
      <c r="A1195" s="4" t="s">
        <v>318</v>
      </c>
      <c r="B1195" s="2" t="s">
        <v>319</v>
      </c>
      <c r="C1195" s="8" t="s">
        <v>320</v>
      </c>
      <c r="D1195" s="32"/>
      <c r="E1195" s="39"/>
      <c r="F1195" s="39"/>
      <c r="G1195" s="39"/>
      <c r="H1195" s="42"/>
      <c r="I1195" s="42"/>
      <c r="J1195" s="42"/>
      <c r="K1195" s="52"/>
      <c r="L1195" s="42"/>
      <c r="M1195" s="50"/>
    </row>
    <row r="1196" spans="1:13" x14ac:dyDescent="0.3">
      <c r="A1196" s="4">
        <v>14200</v>
      </c>
      <c r="B1196" s="2" t="s">
        <v>332</v>
      </c>
      <c r="C1196" s="8" t="s">
        <v>789</v>
      </c>
      <c r="D1196" s="32">
        <v>58403.802239999997</v>
      </c>
      <c r="E1196" s="39">
        <f t="shared" si="165"/>
        <v>61323.992352000001</v>
      </c>
      <c r="F1196" s="39">
        <f t="shared" si="162"/>
        <v>65003.431893120003</v>
      </c>
      <c r="G1196" s="39">
        <f t="shared" si="163"/>
        <v>68903.637806707207</v>
      </c>
      <c r="H1196" s="42">
        <f t="shared" si="164"/>
        <v>72348.819697042563</v>
      </c>
      <c r="I1196" s="42">
        <f t="shared" si="166"/>
        <v>75966.260681894695</v>
      </c>
      <c r="J1196" s="42">
        <f t="shared" si="167"/>
        <v>81283.898929627321</v>
      </c>
      <c r="K1196" s="52">
        <f t="shared" si="168"/>
        <v>86973.771854701234</v>
      </c>
      <c r="L1196" s="42">
        <f t="shared" si="169"/>
        <v>93931.673603077332</v>
      </c>
      <c r="M1196" s="50">
        <f t="shared" si="170"/>
        <v>99567.574019261971</v>
      </c>
    </row>
    <row r="1197" spans="1:13" x14ac:dyDescent="0.3">
      <c r="D1197" s="32"/>
      <c r="E1197" s="39"/>
      <c r="F1197" s="39"/>
      <c r="G1197" s="39"/>
      <c r="H1197" s="42"/>
      <c r="I1197" s="42"/>
      <c r="J1197" s="42"/>
      <c r="K1197" s="52"/>
      <c r="L1197" s="42"/>
      <c r="M1197" s="50"/>
    </row>
    <row r="1198" spans="1:13" x14ac:dyDescent="0.3">
      <c r="A1198" s="4">
        <v>14201</v>
      </c>
      <c r="B1198" s="2" t="s">
        <v>790</v>
      </c>
      <c r="C1198" s="8" t="s">
        <v>791</v>
      </c>
      <c r="D1198" s="32">
        <v>61369.862399999998</v>
      </c>
      <c r="E1198" s="39">
        <f t="shared" si="165"/>
        <v>64438.355519999997</v>
      </c>
      <c r="F1198" s="39">
        <f t="shared" si="162"/>
        <v>68304.656851199994</v>
      </c>
      <c r="G1198" s="39">
        <f t="shared" si="163"/>
        <v>72402.936262271993</v>
      </c>
      <c r="H1198" s="42">
        <f t="shared" si="164"/>
        <v>76023.083075385599</v>
      </c>
      <c r="I1198" s="42">
        <f t="shared" si="166"/>
        <v>79824.237229154882</v>
      </c>
      <c r="J1198" s="42">
        <f t="shared" si="167"/>
        <v>85411.933835195727</v>
      </c>
      <c r="K1198" s="52">
        <f t="shared" si="168"/>
        <v>91390.769203659424</v>
      </c>
      <c r="L1198" s="42">
        <f t="shared" si="169"/>
        <v>98702.03073995217</v>
      </c>
      <c r="M1198" s="50">
        <f t="shared" si="170"/>
        <v>104624.1525843493</v>
      </c>
    </row>
    <row r="1199" spans="1:13" x14ac:dyDescent="0.3">
      <c r="D1199" s="32"/>
      <c r="E1199" s="39"/>
      <c r="F1199" s="39"/>
      <c r="G1199" s="39"/>
      <c r="H1199" s="42"/>
      <c r="I1199" s="42"/>
      <c r="J1199" s="42"/>
      <c r="K1199" s="52"/>
      <c r="L1199" s="42"/>
      <c r="M1199" s="50"/>
    </row>
    <row r="1200" spans="1:13" x14ac:dyDescent="0.3">
      <c r="A1200" s="4">
        <v>14202</v>
      </c>
      <c r="C1200" s="8" t="s">
        <v>792</v>
      </c>
      <c r="D1200" s="32">
        <v>30767.708159999998</v>
      </c>
      <c r="E1200" s="39">
        <f t="shared" si="165"/>
        <v>32306.093567999997</v>
      </c>
      <c r="F1200" s="39">
        <f t="shared" si="162"/>
        <v>34244.459182079998</v>
      </c>
      <c r="G1200" s="39">
        <f t="shared" si="163"/>
        <v>36299.126733004799</v>
      </c>
      <c r="H1200" s="42">
        <f t="shared" si="164"/>
        <v>38114.08306965504</v>
      </c>
      <c r="I1200" s="42">
        <f t="shared" si="166"/>
        <v>40019.787223137791</v>
      </c>
      <c r="J1200" s="42">
        <f t="shared" si="167"/>
        <v>42821.172328757435</v>
      </c>
      <c r="K1200" s="52">
        <f t="shared" si="168"/>
        <v>45818.654391770455</v>
      </c>
      <c r="L1200" s="42">
        <f t="shared" si="169"/>
        <v>49484.146743112091</v>
      </c>
      <c r="M1200" s="50">
        <f t="shared" si="170"/>
        <v>52453.195547698815</v>
      </c>
    </row>
    <row r="1201" spans="1:13" x14ac:dyDescent="0.3">
      <c r="D1201" s="32"/>
      <c r="E1201" s="39"/>
      <c r="F1201" s="39"/>
      <c r="G1201" s="39"/>
      <c r="H1201" s="42"/>
      <c r="I1201" s="42"/>
      <c r="J1201" s="42"/>
      <c r="K1201" s="52"/>
      <c r="L1201" s="42"/>
      <c r="M1201" s="50"/>
    </row>
    <row r="1202" spans="1:13" x14ac:dyDescent="0.3">
      <c r="A1202" s="4">
        <v>14203</v>
      </c>
      <c r="B1202" s="2" t="s">
        <v>833</v>
      </c>
      <c r="C1202" s="8" t="s">
        <v>834</v>
      </c>
      <c r="D1202" s="32">
        <v>88262.993279999995</v>
      </c>
      <c r="E1202" s="39">
        <f t="shared" si="165"/>
        <v>92676.142943999992</v>
      </c>
      <c r="F1202" s="39">
        <f t="shared" si="162"/>
        <v>98236.71152063999</v>
      </c>
      <c r="G1202" s="39">
        <f t="shared" si="163"/>
        <v>104130.91421187839</v>
      </c>
      <c r="H1202" s="42">
        <f t="shared" si="164"/>
        <v>109337.45992247231</v>
      </c>
      <c r="I1202" s="42">
        <f t="shared" si="166"/>
        <v>114804.33291859592</v>
      </c>
      <c r="J1202" s="42">
        <f t="shared" si="167"/>
        <v>122840.63622289764</v>
      </c>
      <c r="K1202" s="52">
        <f t="shared" si="168"/>
        <v>131439.48075850046</v>
      </c>
      <c r="L1202" s="42">
        <f t="shared" si="169"/>
        <v>141954.63921918051</v>
      </c>
      <c r="M1202" s="50">
        <f t="shared" si="170"/>
        <v>150471.91757233132</v>
      </c>
    </row>
    <row r="1203" spans="1:13" x14ac:dyDescent="0.3">
      <c r="D1203" s="32"/>
      <c r="E1203" s="39"/>
      <c r="F1203" s="39"/>
      <c r="G1203" s="39"/>
      <c r="H1203" s="42"/>
      <c r="I1203" s="42"/>
      <c r="J1203" s="42"/>
      <c r="K1203" s="52"/>
      <c r="L1203" s="42"/>
      <c r="M1203" s="50"/>
    </row>
    <row r="1204" spans="1:13" x14ac:dyDescent="0.3">
      <c r="A1204" s="4">
        <v>14204</v>
      </c>
      <c r="B1204" s="2" t="s">
        <v>835</v>
      </c>
      <c r="C1204" s="8" t="s">
        <v>836</v>
      </c>
      <c r="D1204" s="32">
        <v>105919.21536</v>
      </c>
      <c r="E1204" s="39">
        <f t="shared" si="165"/>
        <v>111215.17612800001</v>
      </c>
      <c r="F1204" s="39">
        <f t="shared" si="162"/>
        <v>117888.08669568</v>
      </c>
      <c r="G1204" s="39">
        <f t="shared" si="163"/>
        <v>124961.3718974208</v>
      </c>
      <c r="H1204" s="42">
        <f t="shared" si="164"/>
        <v>131209.44049229185</v>
      </c>
      <c r="I1204" s="42">
        <f t="shared" si="166"/>
        <v>137769.91251690645</v>
      </c>
      <c r="J1204" s="42">
        <f t="shared" si="167"/>
        <v>147413.80639308991</v>
      </c>
      <c r="K1204" s="52">
        <f t="shared" si="168"/>
        <v>157732.77284060619</v>
      </c>
      <c r="L1204" s="42">
        <f t="shared" si="169"/>
        <v>170351.39466785468</v>
      </c>
      <c r="M1204" s="50">
        <f t="shared" si="170"/>
        <v>180572.47834792596</v>
      </c>
    </row>
    <row r="1205" spans="1:13" x14ac:dyDescent="0.3">
      <c r="D1205" s="32"/>
      <c r="E1205" s="39"/>
      <c r="F1205" s="39"/>
      <c r="G1205" s="39"/>
      <c r="H1205" s="42"/>
      <c r="I1205" s="42"/>
      <c r="J1205" s="42"/>
      <c r="K1205" s="52"/>
      <c r="L1205" s="42"/>
      <c r="M1205" s="50"/>
    </row>
    <row r="1206" spans="1:13" x14ac:dyDescent="0.3">
      <c r="A1206" s="4">
        <v>14205</v>
      </c>
      <c r="B1206" s="2">
        <v>2105165300</v>
      </c>
      <c r="C1206" s="8" t="s">
        <v>793</v>
      </c>
      <c r="D1206" s="32">
        <v>26369.18592</v>
      </c>
      <c r="E1206" s="39">
        <f t="shared" si="165"/>
        <v>27687.645216000001</v>
      </c>
      <c r="F1206" s="39">
        <f t="shared" si="162"/>
        <v>29348.90392896</v>
      </c>
      <c r="G1206" s="39">
        <f t="shared" si="163"/>
        <v>31109.838164697601</v>
      </c>
      <c r="H1206" s="42">
        <f t="shared" si="164"/>
        <v>32665.33007293248</v>
      </c>
      <c r="I1206" s="42">
        <f t="shared" si="166"/>
        <v>34298.596576579104</v>
      </c>
      <c r="J1206" s="42">
        <f t="shared" si="167"/>
        <v>36699.498336939643</v>
      </c>
      <c r="K1206" s="52">
        <f t="shared" si="168"/>
        <v>39268.463220525417</v>
      </c>
      <c r="L1206" s="42">
        <f t="shared" si="169"/>
        <v>42409.940278167451</v>
      </c>
      <c r="M1206" s="50">
        <f t="shared" si="170"/>
        <v>44954.536694857496</v>
      </c>
    </row>
    <row r="1207" spans="1:13" x14ac:dyDescent="0.3">
      <c r="D1207" s="32"/>
      <c r="E1207" s="39"/>
      <c r="F1207" s="39"/>
      <c r="G1207" s="39"/>
      <c r="H1207" s="42"/>
      <c r="I1207" s="42"/>
      <c r="J1207" s="42"/>
      <c r="K1207" s="52"/>
      <c r="L1207" s="42"/>
      <c r="M1207" s="50"/>
    </row>
    <row r="1208" spans="1:13" x14ac:dyDescent="0.3">
      <c r="A1208" s="4" t="s">
        <v>318</v>
      </c>
      <c r="B1208" s="2" t="s">
        <v>319</v>
      </c>
      <c r="C1208" s="8" t="s">
        <v>320</v>
      </c>
      <c r="D1208" s="32"/>
      <c r="E1208" s="39"/>
      <c r="F1208" s="39"/>
      <c r="G1208" s="39"/>
      <c r="H1208" s="42"/>
      <c r="I1208" s="42"/>
      <c r="J1208" s="42"/>
      <c r="K1208" s="52"/>
      <c r="L1208" s="42"/>
      <c r="M1208" s="50"/>
    </row>
    <row r="1209" spans="1:13" x14ac:dyDescent="0.3">
      <c r="D1209" s="32"/>
      <c r="E1209" s="39"/>
      <c r="F1209" s="39"/>
      <c r="G1209" s="39"/>
      <c r="H1209" s="42"/>
      <c r="I1209" s="42"/>
      <c r="J1209" s="42"/>
      <c r="K1209" s="52"/>
      <c r="L1209" s="42"/>
      <c r="M1209" s="50"/>
    </row>
    <row r="1210" spans="1:13" ht="15.6" x14ac:dyDescent="0.3">
      <c r="A1210" s="20" t="s">
        <v>321</v>
      </c>
      <c r="B1210" s="20" t="s">
        <v>794</v>
      </c>
      <c r="C1210" s="21" t="s">
        <v>795</v>
      </c>
      <c r="D1210" s="33"/>
      <c r="E1210" s="39"/>
      <c r="F1210" s="35"/>
      <c r="G1210" s="35"/>
      <c r="H1210" s="35"/>
      <c r="I1210" s="35"/>
      <c r="J1210" s="35"/>
      <c r="K1210" s="31"/>
      <c r="L1210" s="35"/>
      <c r="M1210" s="21"/>
    </row>
    <row r="1211" spans="1:13" x14ac:dyDescent="0.3">
      <c r="A1211" s="4" t="s">
        <v>318</v>
      </c>
      <c r="B1211" s="2" t="s">
        <v>319</v>
      </c>
      <c r="C1211" s="8" t="s">
        <v>320</v>
      </c>
      <c r="D1211" s="32"/>
      <c r="E1211" s="39"/>
      <c r="F1211" s="39"/>
      <c r="G1211" s="39"/>
      <c r="H1211" s="42"/>
      <c r="I1211" s="42"/>
      <c r="J1211" s="42"/>
      <c r="K1211" s="52"/>
      <c r="L1211" s="42"/>
      <c r="M1211" s="50"/>
    </row>
    <row r="1212" spans="1:13" x14ac:dyDescent="0.3">
      <c r="A1212" s="4">
        <v>14300</v>
      </c>
      <c r="B1212" s="2" t="s">
        <v>332</v>
      </c>
      <c r="C1212" s="8" t="s">
        <v>796</v>
      </c>
      <c r="D1212" s="32">
        <v>155215.93919999999</v>
      </c>
      <c r="E1212" s="39">
        <f t="shared" si="165"/>
        <v>162976.73616</v>
      </c>
      <c r="F1212" s="39">
        <f t="shared" si="162"/>
        <v>172755.3403296</v>
      </c>
      <c r="G1212" s="39">
        <f t="shared" si="163"/>
        <v>183120.66074937599</v>
      </c>
      <c r="H1212" s="42">
        <f t="shared" si="164"/>
        <v>192276.69378684479</v>
      </c>
      <c r="I1212" s="42">
        <f t="shared" si="166"/>
        <v>201890.52847618703</v>
      </c>
      <c r="J1212" s="42">
        <f t="shared" si="167"/>
        <v>216022.86546952013</v>
      </c>
      <c r="K1212" s="52">
        <f t="shared" si="168"/>
        <v>231144.46605238653</v>
      </c>
      <c r="L1212" s="42">
        <f t="shared" si="169"/>
        <v>249636.02333657746</v>
      </c>
      <c r="M1212" s="50">
        <f t="shared" si="170"/>
        <v>264614.18473677209</v>
      </c>
    </row>
    <row r="1213" spans="1:13" x14ac:dyDescent="0.3">
      <c r="D1213" s="32"/>
      <c r="E1213" s="39"/>
      <c r="F1213" s="39"/>
      <c r="G1213" s="39"/>
      <c r="H1213" s="42"/>
      <c r="I1213" s="42"/>
      <c r="J1213" s="42"/>
      <c r="K1213" s="52"/>
      <c r="L1213" s="42"/>
      <c r="M1213" s="50"/>
    </row>
    <row r="1214" spans="1:13" x14ac:dyDescent="0.3">
      <c r="A1214" s="4" t="s">
        <v>318</v>
      </c>
      <c r="B1214" s="2" t="s">
        <v>319</v>
      </c>
      <c r="C1214" s="8" t="s">
        <v>320</v>
      </c>
      <c r="D1214" s="32"/>
      <c r="E1214" s="39"/>
      <c r="F1214" s="39"/>
      <c r="G1214" s="39"/>
      <c r="H1214" s="42"/>
      <c r="I1214" s="42"/>
      <c r="J1214" s="42"/>
      <c r="K1214" s="52"/>
      <c r="L1214" s="42"/>
      <c r="M1214" s="50"/>
    </row>
    <row r="1215" spans="1:13" x14ac:dyDescent="0.3">
      <c r="D1215" s="32"/>
      <c r="E1215" s="39"/>
      <c r="F1215" s="39"/>
      <c r="G1215" s="39"/>
      <c r="H1215" s="42"/>
      <c r="I1215" s="42"/>
      <c r="J1215" s="42"/>
      <c r="K1215" s="52"/>
      <c r="L1215" s="42"/>
      <c r="M1215" s="50"/>
    </row>
    <row r="1216" spans="1:13" ht="15.6" x14ac:dyDescent="0.3">
      <c r="A1216" s="20" t="s">
        <v>321</v>
      </c>
      <c r="B1216" s="20" t="s">
        <v>797</v>
      </c>
      <c r="C1216" s="21" t="s">
        <v>798</v>
      </c>
      <c r="D1216" s="33"/>
      <c r="E1216" s="39"/>
      <c r="F1216" s="35"/>
      <c r="G1216" s="35"/>
      <c r="H1216" s="35"/>
      <c r="I1216" s="35"/>
      <c r="J1216" s="35"/>
      <c r="K1216" s="31"/>
      <c r="L1216" s="35"/>
      <c r="M1216" s="21"/>
    </row>
    <row r="1217" spans="1:13" x14ac:dyDescent="0.3">
      <c r="A1217" s="4" t="s">
        <v>318</v>
      </c>
      <c r="B1217" s="2" t="s">
        <v>319</v>
      </c>
      <c r="C1217" s="8" t="s">
        <v>320</v>
      </c>
      <c r="D1217" s="32"/>
      <c r="E1217" s="39"/>
      <c r="F1217" s="39"/>
      <c r="G1217" s="39"/>
      <c r="H1217" s="42"/>
      <c r="I1217" s="42"/>
      <c r="J1217" s="42"/>
      <c r="K1217" s="52"/>
      <c r="L1217" s="42"/>
      <c r="M1217" s="50"/>
    </row>
    <row r="1218" spans="1:13" x14ac:dyDescent="0.3">
      <c r="A1218" s="4">
        <v>14400</v>
      </c>
      <c r="B1218" s="2" t="s">
        <v>799</v>
      </c>
      <c r="C1218" s="8" t="s">
        <v>800</v>
      </c>
      <c r="D1218" s="32">
        <v>56705.080320000001</v>
      </c>
      <c r="E1218" s="39">
        <f t="shared" si="165"/>
        <v>59540.334336</v>
      </c>
      <c r="F1218" s="39">
        <f t="shared" si="162"/>
        <v>63112.754396160002</v>
      </c>
      <c r="G1218" s="39">
        <f t="shared" si="163"/>
        <v>66899.519659929603</v>
      </c>
      <c r="H1218" s="42">
        <f t="shared" si="164"/>
        <v>70244.495642926078</v>
      </c>
      <c r="I1218" s="42">
        <f t="shared" si="166"/>
        <v>73756.720425072388</v>
      </c>
      <c r="J1218" s="42">
        <f t="shared" si="167"/>
        <v>78919.690854827451</v>
      </c>
      <c r="K1218" s="52">
        <f t="shared" si="168"/>
        <v>84444.069214665375</v>
      </c>
      <c r="L1218" s="42">
        <f t="shared" si="169"/>
        <v>91199.594751838609</v>
      </c>
      <c r="M1218" s="50">
        <f t="shared" si="170"/>
        <v>96671.570436948925</v>
      </c>
    </row>
    <row r="1219" spans="1:13" x14ac:dyDescent="0.3">
      <c r="D1219" s="32"/>
      <c r="E1219" s="39"/>
      <c r="F1219" s="39"/>
      <c r="G1219" s="39"/>
      <c r="H1219" s="42"/>
      <c r="I1219" s="42"/>
      <c r="J1219" s="42"/>
      <c r="K1219" s="52"/>
      <c r="L1219" s="42"/>
      <c r="M1219" s="50"/>
    </row>
    <row r="1220" spans="1:13" x14ac:dyDescent="0.3">
      <c r="A1220" s="4">
        <v>14401</v>
      </c>
      <c r="B1220" s="2" t="s">
        <v>801</v>
      </c>
      <c r="C1220" s="8" t="s">
        <v>802</v>
      </c>
      <c r="D1220" s="32">
        <v>22120.062720000002</v>
      </c>
      <c r="E1220" s="39">
        <f t="shared" si="165"/>
        <v>23226.065856000001</v>
      </c>
      <c r="F1220" s="39">
        <f t="shared" si="162"/>
        <v>24619.629807360001</v>
      </c>
      <c r="G1220" s="39">
        <f t="shared" si="163"/>
        <v>26096.807595801602</v>
      </c>
      <c r="H1220" s="42">
        <f t="shared" si="164"/>
        <v>27401.647975591681</v>
      </c>
      <c r="I1220" s="42">
        <f t="shared" si="166"/>
        <v>28771.730374371265</v>
      </c>
      <c r="J1220" s="42">
        <f t="shared" si="167"/>
        <v>30785.751500577255</v>
      </c>
      <c r="K1220" s="52">
        <f t="shared" si="168"/>
        <v>32940.754105617663</v>
      </c>
      <c r="L1220" s="42">
        <f t="shared" si="169"/>
        <v>35576.014434067074</v>
      </c>
      <c r="M1220" s="50">
        <f t="shared" si="170"/>
        <v>37710.575300111101</v>
      </c>
    </row>
    <row r="1221" spans="1:13" x14ac:dyDescent="0.3">
      <c r="D1221" s="32"/>
      <c r="E1221" s="39"/>
      <c r="F1221" s="39"/>
      <c r="G1221" s="39"/>
      <c r="H1221" s="42"/>
      <c r="I1221" s="42"/>
      <c r="J1221" s="42"/>
      <c r="K1221" s="52"/>
      <c r="L1221" s="42"/>
      <c r="M1221" s="50"/>
    </row>
    <row r="1222" spans="1:13" x14ac:dyDescent="0.3">
      <c r="A1222" s="4">
        <v>14402</v>
      </c>
      <c r="C1222" s="8" t="s">
        <v>803</v>
      </c>
      <c r="D1222" s="32">
        <v>57389.028479999994</v>
      </c>
      <c r="E1222" s="39">
        <f t="shared" si="165"/>
        <v>60258.479903999993</v>
      </c>
      <c r="F1222" s="39">
        <f t="shared" si="162"/>
        <v>63873.988698239991</v>
      </c>
      <c r="G1222" s="39">
        <f t="shared" si="163"/>
        <v>67706.428020134394</v>
      </c>
      <c r="H1222" s="42">
        <f t="shared" si="164"/>
        <v>71091.74942114111</v>
      </c>
      <c r="I1222" s="42">
        <f t="shared" si="166"/>
        <v>74646.33689219816</v>
      </c>
      <c r="J1222" s="42">
        <f t="shared" si="167"/>
        <v>79871.58047465203</v>
      </c>
      <c r="K1222" s="52">
        <f t="shared" si="168"/>
        <v>85462.59110787767</v>
      </c>
      <c r="L1222" s="42">
        <f t="shared" si="169"/>
        <v>92299.598396507878</v>
      </c>
      <c r="M1222" s="50">
        <f t="shared" si="170"/>
        <v>97837.574300298351</v>
      </c>
    </row>
    <row r="1223" spans="1:13" x14ac:dyDescent="0.3">
      <c r="D1223" s="32"/>
      <c r="E1223" s="39"/>
      <c r="F1223" s="39"/>
      <c r="G1223" s="39"/>
      <c r="H1223" s="42"/>
      <c r="I1223" s="42"/>
      <c r="J1223" s="42"/>
      <c r="K1223" s="52"/>
      <c r="L1223" s="42"/>
      <c r="M1223" s="50"/>
    </row>
    <row r="1224" spans="1:13" x14ac:dyDescent="0.3">
      <c r="A1224" s="4">
        <v>14403</v>
      </c>
      <c r="C1224" s="8" t="s">
        <v>804</v>
      </c>
      <c r="D1224" s="32">
        <v>36141.114239999995</v>
      </c>
      <c r="E1224" s="39">
        <f t="shared" si="165"/>
        <v>37948.169951999997</v>
      </c>
      <c r="F1224" s="39">
        <f t="shared" si="162"/>
        <v>40225.06014912</v>
      </c>
      <c r="G1224" s="39">
        <f t="shared" ref="G1224:G1261" si="171">F1224*0.06+F1224</f>
        <v>42638.563758067197</v>
      </c>
      <c r="H1224" s="42">
        <f t="shared" ref="H1224:H1261" si="172">G1224*0.05+G1224</f>
        <v>44770.491945970556</v>
      </c>
      <c r="I1224" s="42">
        <f t="shared" si="166"/>
        <v>47009.016543269085</v>
      </c>
      <c r="J1224" s="42">
        <f t="shared" si="167"/>
        <v>50299.647701297923</v>
      </c>
      <c r="K1224" s="52">
        <f t="shared" si="168"/>
        <v>53820.623040388775</v>
      </c>
      <c r="L1224" s="42">
        <f t="shared" si="169"/>
        <v>58126.27288361988</v>
      </c>
      <c r="M1224" s="50">
        <f t="shared" si="170"/>
        <v>61613.84925663707</v>
      </c>
    </row>
    <row r="1225" spans="1:13" x14ac:dyDescent="0.3">
      <c r="D1225" s="32"/>
      <c r="E1225" s="39"/>
      <c r="F1225" s="39"/>
      <c r="G1225" s="39"/>
      <c r="H1225" s="42"/>
      <c r="I1225" s="42"/>
      <c r="J1225" s="42"/>
      <c r="K1225" s="52"/>
      <c r="L1225" s="42"/>
      <c r="M1225" s="50"/>
    </row>
    <row r="1226" spans="1:13" x14ac:dyDescent="0.3">
      <c r="A1226" s="4">
        <v>14404</v>
      </c>
      <c r="B1226" s="2" t="s">
        <v>332</v>
      </c>
      <c r="C1226" s="8" t="s">
        <v>805</v>
      </c>
      <c r="D1226" s="32">
        <v>37530.702720000001</v>
      </c>
      <c r="E1226" s="39">
        <f t="shared" si="165"/>
        <v>39407.237856</v>
      </c>
      <c r="F1226" s="39">
        <f t="shared" ref="F1226:F1261" si="173">E1226*0.06+E1226</f>
        <v>41771.672127359998</v>
      </c>
      <c r="G1226" s="39">
        <f t="shared" si="171"/>
        <v>44277.972455001596</v>
      </c>
      <c r="H1226" s="42">
        <f t="shared" si="172"/>
        <v>46491.871077751675</v>
      </c>
      <c r="I1226" s="42">
        <f t="shared" si="166"/>
        <v>48816.464631639261</v>
      </c>
      <c r="J1226" s="42">
        <f t="shared" si="167"/>
        <v>52233.617155854008</v>
      </c>
      <c r="K1226" s="52">
        <f t="shared" si="168"/>
        <v>55889.970356763792</v>
      </c>
      <c r="L1226" s="42">
        <f t="shared" si="169"/>
        <v>60361.167985304899</v>
      </c>
      <c r="M1226" s="50">
        <f t="shared" si="170"/>
        <v>63982.838064423195</v>
      </c>
    </row>
    <row r="1227" spans="1:13" x14ac:dyDescent="0.3">
      <c r="D1227" s="32"/>
      <c r="E1227" s="39"/>
      <c r="F1227" s="39"/>
      <c r="G1227" s="39"/>
      <c r="H1227" s="42"/>
      <c r="I1227" s="42"/>
      <c r="J1227" s="42"/>
      <c r="K1227" s="52"/>
      <c r="L1227" s="42"/>
      <c r="M1227" s="50"/>
    </row>
    <row r="1228" spans="1:13" x14ac:dyDescent="0.3">
      <c r="A1228" s="4">
        <v>14405</v>
      </c>
      <c r="B1228" s="2" t="s">
        <v>332</v>
      </c>
      <c r="C1228" s="8" t="s">
        <v>806</v>
      </c>
      <c r="D1228" s="32">
        <v>40982.88768</v>
      </c>
      <c r="E1228" s="39">
        <f t="shared" si="165"/>
        <v>43032.032063999999</v>
      </c>
      <c r="F1228" s="39">
        <f t="shared" si="173"/>
        <v>45613.953987839996</v>
      </c>
      <c r="G1228" s="39">
        <f t="shared" si="171"/>
        <v>48350.791227110392</v>
      </c>
      <c r="H1228" s="42">
        <f t="shared" si="172"/>
        <v>50768.330788465915</v>
      </c>
      <c r="I1228" s="42">
        <f t="shared" si="166"/>
        <v>53306.747327889214</v>
      </c>
      <c r="J1228" s="42">
        <f t="shared" si="167"/>
        <v>57038.21964084146</v>
      </c>
      <c r="K1228" s="52">
        <f t="shared" si="168"/>
        <v>61030.895015700364</v>
      </c>
      <c r="L1228" s="42">
        <f t="shared" si="169"/>
        <v>65913.366616956395</v>
      </c>
      <c r="M1228" s="50">
        <f t="shared" si="170"/>
        <v>69868.168613973772</v>
      </c>
    </row>
    <row r="1229" spans="1:13" x14ac:dyDescent="0.3">
      <c r="D1229" s="32"/>
      <c r="E1229" s="39"/>
      <c r="F1229" s="39"/>
      <c r="G1229" s="39"/>
      <c r="H1229" s="42"/>
      <c r="I1229" s="42"/>
      <c r="J1229" s="42"/>
      <c r="K1229" s="52"/>
      <c r="L1229" s="42"/>
      <c r="M1229" s="50"/>
    </row>
    <row r="1230" spans="1:13" x14ac:dyDescent="0.3">
      <c r="A1230" s="4">
        <v>14406</v>
      </c>
      <c r="B1230" s="2" t="s">
        <v>332</v>
      </c>
      <c r="C1230" s="8" t="s">
        <v>807</v>
      </c>
      <c r="D1230" s="32">
        <v>40982.88768</v>
      </c>
      <c r="E1230" s="39">
        <f t="shared" ref="E1230:E1254" si="174">D1230*0.05+D1230</f>
        <v>43032.032063999999</v>
      </c>
      <c r="F1230" s="39">
        <f t="shared" si="173"/>
        <v>45613.953987839996</v>
      </c>
      <c r="G1230" s="39">
        <f t="shared" si="171"/>
        <v>48350.791227110392</v>
      </c>
      <c r="H1230" s="42">
        <f t="shared" si="172"/>
        <v>50768.330788465915</v>
      </c>
      <c r="I1230" s="42">
        <f t="shared" ref="I1230:I1261" si="175">H1230*0.05+H1230</f>
        <v>53306.747327889214</v>
      </c>
      <c r="J1230" s="42">
        <f t="shared" ref="J1230:J1261" si="176">I1230*0.07+I1230</f>
        <v>57038.21964084146</v>
      </c>
      <c r="K1230" s="52">
        <f t="shared" ref="K1230:K1261" si="177">J1230*0.07+J1230</f>
        <v>61030.895015700364</v>
      </c>
      <c r="L1230" s="42">
        <f t="shared" ref="L1230:L1261" si="178">K1230*0.08+K1230</f>
        <v>65913.366616956395</v>
      </c>
      <c r="M1230" s="50">
        <f t="shared" si="170"/>
        <v>69868.168613973772</v>
      </c>
    </row>
    <row r="1231" spans="1:13" x14ac:dyDescent="0.3">
      <c r="D1231" s="32"/>
      <c r="E1231" s="39"/>
      <c r="F1231" s="39"/>
      <c r="G1231" s="39"/>
      <c r="H1231" s="42"/>
      <c r="I1231" s="42"/>
      <c r="J1231" s="42"/>
      <c r="K1231" s="52"/>
      <c r="L1231" s="42"/>
      <c r="M1231" s="50"/>
    </row>
    <row r="1232" spans="1:13" x14ac:dyDescent="0.3">
      <c r="A1232" s="4">
        <v>14407</v>
      </c>
      <c r="B1232" s="2" t="s">
        <v>808</v>
      </c>
      <c r="C1232" s="8" t="s">
        <v>809</v>
      </c>
      <c r="D1232" s="32"/>
      <c r="E1232" s="39"/>
      <c r="F1232" s="39"/>
      <c r="G1232" s="39"/>
      <c r="H1232" s="42"/>
      <c r="I1232" s="44" t="s">
        <v>849</v>
      </c>
      <c r="J1232" s="48" t="s">
        <v>849</v>
      </c>
      <c r="K1232" s="48" t="s">
        <v>851</v>
      </c>
      <c r="L1232" s="48" t="s">
        <v>851</v>
      </c>
      <c r="M1232" s="50"/>
    </row>
    <row r="1233" spans="1:13" x14ac:dyDescent="0.3">
      <c r="B1233" s="2" t="s">
        <v>810</v>
      </c>
      <c r="C1233" s="8" t="s">
        <v>811</v>
      </c>
      <c r="D1233" s="32"/>
      <c r="E1233" s="39"/>
      <c r="F1233" s="39"/>
      <c r="G1233" s="39"/>
      <c r="H1233" s="42"/>
      <c r="I1233" s="42"/>
      <c r="J1233" s="42"/>
      <c r="K1233" s="52"/>
      <c r="L1233" s="42"/>
      <c r="M1233" s="50"/>
    </row>
    <row r="1234" spans="1:13" x14ac:dyDescent="0.3">
      <c r="D1234" s="32"/>
      <c r="E1234" s="39"/>
      <c r="F1234" s="39"/>
      <c r="G1234" s="39"/>
      <c r="H1234" s="42"/>
      <c r="I1234" s="42"/>
      <c r="J1234" s="42"/>
      <c r="K1234" s="52"/>
      <c r="L1234" s="42"/>
      <c r="M1234" s="50"/>
    </row>
    <row r="1235" spans="1:13" x14ac:dyDescent="0.3">
      <c r="A1235" s="4">
        <v>14408</v>
      </c>
      <c r="B1235" s="2" t="s">
        <v>812</v>
      </c>
      <c r="C1235" s="8" t="s">
        <v>813</v>
      </c>
      <c r="D1235" s="32">
        <v>45449.483520000002</v>
      </c>
      <c r="E1235" s="39">
        <f t="shared" si="174"/>
        <v>47721.957696000005</v>
      </c>
      <c r="F1235" s="39">
        <f t="shared" si="173"/>
        <v>50585.275157760007</v>
      </c>
      <c r="G1235" s="39">
        <f t="shared" si="171"/>
        <v>53620.391667225609</v>
      </c>
      <c r="H1235" s="42">
        <f t="shared" si="172"/>
        <v>56301.411250586891</v>
      </c>
      <c r="I1235" s="42">
        <f t="shared" si="175"/>
        <v>59116.481813116232</v>
      </c>
      <c r="J1235" s="42">
        <f t="shared" si="176"/>
        <v>63254.635540034367</v>
      </c>
      <c r="K1235" s="52">
        <f t="shared" si="177"/>
        <v>67682.460027836772</v>
      </c>
      <c r="L1235" s="42">
        <f t="shared" si="178"/>
        <v>73097.05683006371</v>
      </c>
      <c r="M1235" s="50">
        <f t="shared" ref="M1235:M1261" si="179">L1235*0.06+L1235</f>
        <v>77482.880239867533</v>
      </c>
    </row>
    <row r="1236" spans="1:13" x14ac:dyDescent="0.3">
      <c r="D1236" s="32"/>
      <c r="E1236" s="39"/>
      <c r="F1236" s="39"/>
      <c r="G1236" s="39"/>
      <c r="H1236" s="42"/>
      <c r="I1236" s="42"/>
      <c r="J1236" s="42"/>
      <c r="K1236" s="52"/>
      <c r="L1236" s="42"/>
      <c r="M1236" s="50"/>
    </row>
    <row r="1237" spans="1:13" x14ac:dyDescent="0.3">
      <c r="A1237" s="4">
        <v>14409</v>
      </c>
      <c r="B1237" s="2" t="s">
        <v>814</v>
      </c>
      <c r="C1237" s="8" t="s">
        <v>815</v>
      </c>
      <c r="D1237" s="32">
        <v>100286.35008</v>
      </c>
      <c r="E1237" s="39">
        <f t="shared" si="174"/>
        <v>105300.66758400001</v>
      </c>
      <c r="F1237" s="39">
        <f t="shared" si="173"/>
        <v>111618.70763904</v>
      </c>
      <c r="G1237" s="39">
        <f t="shared" si="171"/>
        <v>118315.83009738241</v>
      </c>
      <c r="H1237" s="42">
        <f t="shared" si="172"/>
        <v>124231.62160225153</v>
      </c>
      <c r="I1237" s="42">
        <f t="shared" si="175"/>
        <v>130443.20268236411</v>
      </c>
      <c r="J1237" s="42">
        <f t="shared" si="176"/>
        <v>139574.22687012958</v>
      </c>
      <c r="K1237" s="52">
        <f t="shared" si="177"/>
        <v>149344.42275103866</v>
      </c>
      <c r="L1237" s="42">
        <f t="shared" si="178"/>
        <v>161291.97657112175</v>
      </c>
      <c r="M1237" s="50">
        <f t="shared" si="179"/>
        <v>170969.49516538906</v>
      </c>
    </row>
    <row r="1238" spans="1:13" x14ac:dyDescent="0.3">
      <c r="D1238" s="32"/>
      <c r="E1238" s="39"/>
      <c r="F1238" s="39"/>
      <c r="G1238" s="39"/>
      <c r="H1238" s="42"/>
      <c r="I1238" s="42"/>
      <c r="J1238" s="42"/>
      <c r="K1238" s="52"/>
      <c r="L1238" s="42"/>
      <c r="M1238" s="50"/>
    </row>
    <row r="1239" spans="1:13" x14ac:dyDescent="0.3">
      <c r="A1239" s="4">
        <v>14410</v>
      </c>
      <c r="B1239" s="2" t="s">
        <v>816</v>
      </c>
      <c r="C1239" s="8" t="s">
        <v>817</v>
      </c>
      <c r="D1239" s="32">
        <v>75704.160000000003</v>
      </c>
      <c r="E1239" s="39">
        <f t="shared" si="174"/>
        <v>79489.368000000002</v>
      </c>
      <c r="F1239" s="39">
        <f t="shared" si="173"/>
        <v>84258.730080000008</v>
      </c>
      <c r="G1239" s="39">
        <f t="shared" si="171"/>
        <v>89314.253884800011</v>
      </c>
      <c r="H1239" s="42">
        <f t="shared" si="172"/>
        <v>93779.966579040018</v>
      </c>
      <c r="I1239" s="42">
        <f t="shared" si="175"/>
        <v>98468.96490799202</v>
      </c>
      <c r="J1239" s="42">
        <f t="shared" si="176"/>
        <v>105361.79245155146</v>
      </c>
      <c r="K1239" s="52">
        <f t="shared" si="177"/>
        <v>112737.11792316007</v>
      </c>
      <c r="L1239" s="42">
        <f t="shared" si="178"/>
        <v>121756.08735701288</v>
      </c>
      <c r="M1239" s="50">
        <f t="shared" si="179"/>
        <v>129061.45259843365</v>
      </c>
    </row>
    <row r="1240" spans="1:13" x14ac:dyDescent="0.3">
      <c r="A1240" s="4" t="s">
        <v>318</v>
      </c>
      <c r="B1240" s="2" t="s">
        <v>319</v>
      </c>
      <c r="C1240" s="8" t="s">
        <v>320</v>
      </c>
      <c r="D1240" s="32"/>
      <c r="E1240" s="39"/>
      <c r="F1240" s="39"/>
      <c r="G1240" s="39"/>
      <c r="H1240" s="42"/>
      <c r="I1240" s="42"/>
      <c r="J1240" s="42"/>
      <c r="K1240" s="52"/>
      <c r="L1240" s="42"/>
      <c r="M1240" s="50"/>
    </row>
    <row r="1241" spans="1:13" x14ac:dyDescent="0.3">
      <c r="D1241" s="32"/>
      <c r="E1241" s="39"/>
      <c r="F1241" s="39"/>
      <c r="G1241" s="39"/>
      <c r="H1241" s="42"/>
      <c r="I1241" s="42"/>
      <c r="J1241" s="42"/>
      <c r="K1241" s="52"/>
      <c r="L1241" s="42"/>
      <c r="M1241" s="50"/>
    </row>
    <row r="1242" spans="1:13" ht="15.6" x14ac:dyDescent="0.3">
      <c r="A1242" s="20" t="s">
        <v>321</v>
      </c>
      <c r="B1242" s="20" t="s">
        <v>818</v>
      </c>
      <c r="C1242" s="21" t="s">
        <v>819</v>
      </c>
      <c r="D1242" s="33"/>
      <c r="E1242" s="39"/>
      <c r="F1242" s="35"/>
      <c r="G1242" s="35"/>
      <c r="H1242" s="35"/>
      <c r="I1242" s="35"/>
      <c r="J1242" s="35"/>
      <c r="K1242" s="31"/>
      <c r="L1242" s="35"/>
      <c r="M1242" s="21"/>
    </row>
    <row r="1243" spans="1:13" x14ac:dyDescent="0.3">
      <c r="A1243" s="4" t="s">
        <v>318</v>
      </c>
      <c r="B1243" s="2" t="s">
        <v>319</v>
      </c>
      <c r="C1243" s="8" t="s">
        <v>320</v>
      </c>
      <c r="D1243" s="32"/>
      <c r="E1243" s="39"/>
      <c r="F1243" s="39"/>
      <c r="G1243" s="39"/>
      <c r="H1243" s="42"/>
      <c r="I1243" s="42"/>
      <c r="J1243" s="42"/>
      <c r="K1243" s="52"/>
      <c r="L1243" s="42"/>
      <c r="M1243" s="50"/>
    </row>
    <row r="1244" spans="1:13" x14ac:dyDescent="0.3">
      <c r="A1244" s="4">
        <v>14500</v>
      </c>
      <c r="B1244" s="2" t="s">
        <v>820</v>
      </c>
      <c r="C1244" s="8" t="s">
        <v>821</v>
      </c>
      <c r="D1244" s="32">
        <v>54452.872319999995</v>
      </c>
      <c r="E1244" s="39">
        <f t="shared" si="174"/>
        <v>57175.515935999996</v>
      </c>
      <c r="F1244" s="39">
        <f t="shared" si="173"/>
        <v>60606.046892159997</v>
      </c>
      <c r="G1244" s="39">
        <f t="shared" si="171"/>
        <v>64242.409705689599</v>
      </c>
      <c r="H1244" s="42">
        <f t="shared" si="172"/>
        <v>67454.530190974081</v>
      </c>
      <c r="I1244" s="42">
        <f t="shared" si="175"/>
        <v>70827.25670052279</v>
      </c>
      <c r="J1244" s="42">
        <f t="shared" si="176"/>
        <v>75785.164669559381</v>
      </c>
      <c r="K1244" s="52">
        <f t="shared" si="177"/>
        <v>81090.126196428537</v>
      </c>
      <c r="L1244" s="42">
        <f t="shared" si="178"/>
        <v>87577.33629214282</v>
      </c>
      <c r="M1244" s="50">
        <f t="shared" si="179"/>
        <v>92831.976469671383</v>
      </c>
    </row>
    <row r="1245" spans="1:13" x14ac:dyDescent="0.3">
      <c r="D1245" s="32"/>
      <c r="E1245" s="39"/>
      <c r="F1245" s="39"/>
      <c r="G1245" s="39"/>
      <c r="H1245" s="42"/>
      <c r="I1245" s="42"/>
      <c r="J1245" s="42"/>
      <c r="K1245" s="52"/>
      <c r="L1245" s="42"/>
      <c r="M1245" s="50"/>
    </row>
    <row r="1246" spans="1:13" x14ac:dyDescent="0.3">
      <c r="A1246" s="4">
        <v>14501</v>
      </c>
      <c r="C1246" s="8" t="s">
        <v>822</v>
      </c>
      <c r="D1246" s="32">
        <v>54805.24224</v>
      </c>
      <c r="E1246" s="39">
        <f t="shared" si="174"/>
        <v>57545.504352000004</v>
      </c>
      <c r="F1246" s="39">
        <f t="shared" si="173"/>
        <v>60998.234613120003</v>
      </c>
      <c r="G1246" s="39">
        <f t="shared" si="171"/>
        <v>64658.1286899072</v>
      </c>
      <c r="H1246" s="42">
        <f t="shared" si="172"/>
        <v>67891.035124402566</v>
      </c>
      <c r="I1246" s="42">
        <f t="shared" si="175"/>
        <v>71285.586880622694</v>
      </c>
      <c r="J1246" s="42">
        <f t="shared" si="176"/>
        <v>76275.577962266281</v>
      </c>
      <c r="K1246" s="52">
        <f t="shared" si="177"/>
        <v>81614.868419624923</v>
      </c>
      <c r="L1246" s="42">
        <f t="shared" si="178"/>
        <v>88144.057893194913</v>
      </c>
      <c r="M1246" s="50">
        <f t="shared" si="179"/>
        <v>93432.701366786612</v>
      </c>
    </row>
    <row r="1247" spans="1:13" x14ac:dyDescent="0.3">
      <c r="D1247" s="32"/>
      <c r="E1247" s="39"/>
      <c r="F1247" s="39"/>
      <c r="G1247" s="39"/>
      <c r="H1247" s="42"/>
      <c r="I1247" s="42"/>
      <c r="J1247" s="42"/>
      <c r="K1247" s="52"/>
      <c r="L1247" s="42"/>
      <c r="M1247" s="50"/>
    </row>
    <row r="1248" spans="1:13" x14ac:dyDescent="0.3">
      <c r="A1248" s="4">
        <v>14502</v>
      </c>
      <c r="C1248" s="8" t="s">
        <v>823</v>
      </c>
      <c r="D1248" s="32">
        <v>40982.88768</v>
      </c>
      <c r="E1248" s="39">
        <f t="shared" si="174"/>
        <v>43032.032063999999</v>
      </c>
      <c r="F1248" s="39">
        <f t="shared" si="173"/>
        <v>45613.953987839996</v>
      </c>
      <c r="G1248" s="39">
        <f t="shared" si="171"/>
        <v>48350.791227110392</v>
      </c>
      <c r="H1248" s="42">
        <f t="shared" si="172"/>
        <v>50768.330788465915</v>
      </c>
      <c r="I1248" s="42">
        <f t="shared" si="175"/>
        <v>53306.747327889214</v>
      </c>
      <c r="J1248" s="42">
        <f t="shared" si="176"/>
        <v>57038.21964084146</v>
      </c>
      <c r="K1248" s="52">
        <f t="shared" si="177"/>
        <v>61030.895015700364</v>
      </c>
      <c r="L1248" s="42">
        <f t="shared" si="178"/>
        <v>65913.366616956395</v>
      </c>
      <c r="M1248" s="50">
        <f t="shared" si="179"/>
        <v>69868.168613973772</v>
      </c>
    </row>
    <row r="1249" spans="1:13" x14ac:dyDescent="0.3">
      <c r="D1249" s="32"/>
      <c r="E1249" s="39"/>
      <c r="F1249" s="39"/>
      <c r="G1249" s="39"/>
      <c r="H1249" s="42"/>
      <c r="I1249" s="42"/>
      <c r="J1249" s="42"/>
      <c r="K1249" s="52"/>
      <c r="L1249" s="42"/>
      <c r="M1249" s="50"/>
    </row>
    <row r="1250" spans="1:13" x14ac:dyDescent="0.3">
      <c r="A1250" s="4">
        <v>14503</v>
      </c>
      <c r="C1250" s="8" t="s">
        <v>824</v>
      </c>
      <c r="D1250" s="32">
        <v>46670.601600000002</v>
      </c>
      <c r="E1250" s="39">
        <f t="shared" si="174"/>
        <v>49004.131679999999</v>
      </c>
      <c r="F1250" s="39">
        <f t="shared" si="173"/>
        <v>51944.3795808</v>
      </c>
      <c r="G1250" s="39">
        <f t="shared" si="171"/>
        <v>55061.042355648002</v>
      </c>
      <c r="H1250" s="42">
        <f t="shared" si="172"/>
        <v>57814.094473430399</v>
      </c>
      <c r="I1250" s="42">
        <f t="shared" si="175"/>
        <v>60704.799197101922</v>
      </c>
      <c r="J1250" s="42">
        <f t="shared" si="176"/>
        <v>64954.135140899059</v>
      </c>
      <c r="K1250" s="52">
        <f t="shared" si="177"/>
        <v>69500.924600761995</v>
      </c>
      <c r="L1250" s="42">
        <f t="shared" si="178"/>
        <v>75060.99856882295</v>
      </c>
      <c r="M1250" s="50">
        <f t="shared" si="179"/>
        <v>79564.65848295232</v>
      </c>
    </row>
    <row r="1251" spans="1:13" x14ac:dyDescent="0.3">
      <c r="D1251" s="32"/>
      <c r="E1251" s="39"/>
      <c r="F1251" s="39"/>
      <c r="G1251" s="39"/>
      <c r="H1251" s="42"/>
      <c r="I1251" s="42"/>
      <c r="J1251" s="42"/>
      <c r="K1251" s="52"/>
      <c r="L1251" s="42"/>
      <c r="M1251" s="50"/>
    </row>
    <row r="1252" spans="1:13" x14ac:dyDescent="0.3">
      <c r="A1252" s="4">
        <v>14504</v>
      </c>
      <c r="C1252" s="8" t="s">
        <v>825</v>
      </c>
      <c r="D1252" s="32"/>
      <c r="E1252" s="39"/>
      <c r="F1252" s="39"/>
      <c r="G1252" s="39"/>
      <c r="H1252" s="42"/>
      <c r="I1252" s="42"/>
      <c r="J1252" s="42"/>
      <c r="K1252" s="52"/>
      <c r="L1252" s="42"/>
      <c r="M1252" s="50"/>
    </row>
    <row r="1253" spans="1:13" x14ac:dyDescent="0.3">
      <c r="D1253" s="32"/>
      <c r="E1253" s="39"/>
      <c r="F1253" s="39"/>
      <c r="G1253" s="39"/>
      <c r="H1253" s="42"/>
      <c r="I1253" s="42"/>
      <c r="J1253" s="42"/>
      <c r="K1253" s="52"/>
      <c r="L1253" s="42"/>
      <c r="M1253" s="50"/>
    </row>
    <row r="1254" spans="1:13" x14ac:dyDescent="0.3">
      <c r="A1254" s="4">
        <v>14505</v>
      </c>
      <c r="B1254" s="2" t="s">
        <v>826</v>
      </c>
      <c r="C1254" s="8" t="s">
        <v>827</v>
      </c>
      <c r="D1254" s="32">
        <v>56097.511679999996</v>
      </c>
      <c r="E1254" s="39">
        <f t="shared" si="174"/>
        <v>58902.387263999997</v>
      </c>
      <c r="F1254" s="39">
        <f t="shared" si="173"/>
        <v>62436.530499839995</v>
      </c>
      <c r="G1254" s="39">
        <f t="shared" si="171"/>
        <v>66182.722329830402</v>
      </c>
      <c r="H1254" s="42">
        <f t="shared" si="172"/>
        <v>69491.858446321916</v>
      </c>
      <c r="I1254" s="42">
        <f t="shared" si="175"/>
        <v>72966.451368638009</v>
      </c>
      <c r="J1254" s="42">
        <f t="shared" si="176"/>
        <v>78074.102964442674</v>
      </c>
      <c r="K1254" s="52">
        <f t="shared" si="177"/>
        <v>83539.29017195366</v>
      </c>
      <c r="L1254" s="42">
        <f t="shared" si="178"/>
        <v>90222.433385709955</v>
      </c>
      <c r="M1254" s="50">
        <f t="shared" si="179"/>
        <v>95635.779388852548</v>
      </c>
    </row>
    <row r="1255" spans="1:13" x14ac:dyDescent="0.3">
      <c r="A1255" s="4" t="s">
        <v>318</v>
      </c>
      <c r="B1255" s="2" t="s">
        <v>319</v>
      </c>
      <c r="C1255" s="8" t="s">
        <v>320</v>
      </c>
      <c r="F1255" s="39"/>
      <c r="G1255" s="39"/>
      <c r="H1255" s="42"/>
      <c r="I1255" s="42"/>
      <c r="J1255" s="42"/>
      <c r="K1255" s="52"/>
      <c r="L1255" s="42"/>
      <c r="M1255" s="50"/>
    </row>
    <row r="1256" spans="1:13" x14ac:dyDescent="0.3">
      <c r="F1256" s="39"/>
      <c r="G1256" s="39"/>
      <c r="H1256" s="42"/>
      <c r="I1256" s="42"/>
      <c r="J1256" s="42"/>
      <c r="K1256" s="52"/>
      <c r="L1256" s="42"/>
      <c r="M1256" s="50"/>
    </row>
    <row r="1257" spans="1:13" ht="15.6" x14ac:dyDescent="0.3">
      <c r="A1257" s="20" t="s">
        <v>321</v>
      </c>
      <c r="B1257" s="20" t="s">
        <v>828</v>
      </c>
      <c r="C1257" s="21" t="s">
        <v>829</v>
      </c>
      <c r="D1257" s="35"/>
      <c r="F1257" s="35"/>
      <c r="G1257" s="35"/>
      <c r="H1257" s="35"/>
      <c r="I1257" s="35"/>
      <c r="J1257" s="35"/>
      <c r="K1257" s="31"/>
      <c r="L1257" s="35"/>
      <c r="M1257" s="21"/>
    </row>
    <row r="1258" spans="1:13" x14ac:dyDescent="0.3">
      <c r="A1258" s="4" t="s">
        <v>318</v>
      </c>
      <c r="B1258" s="2" t="s">
        <v>319</v>
      </c>
      <c r="C1258" s="8" t="s">
        <v>320</v>
      </c>
      <c r="F1258" s="39"/>
      <c r="G1258" s="39"/>
      <c r="H1258" s="42"/>
      <c r="I1258" s="42"/>
      <c r="J1258" s="42"/>
      <c r="K1258" s="52"/>
      <c r="L1258" s="42"/>
      <c r="M1258" s="50"/>
    </row>
    <row r="1259" spans="1:13" x14ac:dyDescent="0.3">
      <c r="A1259" s="4">
        <v>14550</v>
      </c>
      <c r="C1259" s="8" t="s">
        <v>830</v>
      </c>
      <c r="F1259" s="39"/>
      <c r="G1259" s="39"/>
      <c r="H1259" s="42"/>
      <c r="I1259" s="42"/>
      <c r="J1259" s="42"/>
      <c r="K1259" s="52"/>
      <c r="L1259" s="42"/>
      <c r="M1259" s="50"/>
    </row>
    <row r="1260" spans="1:13" x14ac:dyDescent="0.3">
      <c r="F1260" s="39"/>
      <c r="G1260" s="39"/>
      <c r="H1260" s="42"/>
      <c r="I1260" s="42"/>
      <c r="J1260" s="42"/>
      <c r="K1260" s="52"/>
      <c r="L1260" s="42"/>
      <c r="M1260" s="50"/>
    </row>
    <row r="1261" spans="1:13" x14ac:dyDescent="0.3">
      <c r="A1261" s="4">
        <v>14551</v>
      </c>
      <c r="B1261" s="2">
        <v>23124</v>
      </c>
      <c r="C1261" s="8" t="s">
        <v>843</v>
      </c>
      <c r="E1261" s="28">
        <v>65100</v>
      </c>
      <c r="F1261" s="39">
        <f t="shared" si="173"/>
        <v>69006</v>
      </c>
      <c r="G1261" s="39">
        <f t="shared" si="171"/>
        <v>73146.36</v>
      </c>
      <c r="H1261" s="42">
        <f t="shared" si="172"/>
        <v>76803.678</v>
      </c>
      <c r="I1261" s="42">
        <f t="shared" si="175"/>
        <v>80643.861900000004</v>
      </c>
      <c r="J1261" s="42">
        <f t="shared" si="176"/>
        <v>86288.932233</v>
      </c>
      <c r="K1261" s="52">
        <f t="shared" si="177"/>
        <v>92329.157489310004</v>
      </c>
      <c r="L1261" s="42">
        <f t="shared" si="178"/>
        <v>99715.490088454797</v>
      </c>
      <c r="M1261" s="50">
        <f t="shared" si="179"/>
        <v>105698.41949376208</v>
      </c>
    </row>
    <row r="1263" spans="1:13" x14ac:dyDescent="0.3">
      <c r="A1263" s="4" t="s">
        <v>318</v>
      </c>
      <c r="B1263" s="2" t="s">
        <v>319</v>
      </c>
      <c r="C1263" s="8" t="s">
        <v>320</v>
      </c>
    </row>
    <row r="1265" spans="1:8" ht="17.399999999999999" x14ac:dyDescent="0.3">
      <c r="A1265" s="1"/>
      <c r="B1265" s="46" t="s">
        <v>832</v>
      </c>
      <c r="C1265" s="46"/>
      <c r="D1265" s="36"/>
      <c r="E1265" s="40"/>
      <c r="F1265" s="41"/>
      <c r="G1265" s="41"/>
      <c r="H1265" s="41"/>
    </row>
    <row r="1266" spans="1:8" ht="17.399999999999999" x14ac:dyDescent="0.3">
      <c r="A1266" s="1"/>
      <c r="B1266" s="46" t="s">
        <v>831</v>
      </c>
      <c r="C1266" s="46"/>
      <c r="D1266" s="36"/>
      <c r="E1266" s="40"/>
      <c r="F1266" s="41"/>
      <c r="G1266" s="41"/>
      <c r="H1266" s="41"/>
    </row>
    <row r="1267" spans="1:8" ht="17.399999999999999" x14ac:dyDescent="0.3">
      <c r="A1267" s="1"/>
      <c r="B1267" s="46" t="s">
        <v>853</v>
      </c>
      <c r="C1267" s="46"/>
      <c r="D1267" s="36"/>
      <c r="E1267" s="40"/>
      <c r="F1267" s="41"/>
      <c r="G1267" s="41"/>
      <c r="H1267" s="4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topLeftCell="A28" workbookViewId="0">
      <selection activeCell="M5" sqref="M5"/>
    </sheetView>
  </sheetViews>
  <sheetFormatPr baseColWidth="10" defaultRowHeight="14.4" x14ac:dyDescent="0.3"/>
  <cols>
    <col min="1" max="1" width="15.88671875" customWidth="1"/>
    <col min="2" max="2" width="20" customWidth="1"/>
    <col min="3" max="3" width="41.109375" customWidth="1"/>
    <col min="4" max="4" width="0.109375" style="39" hidden="1" customWidth="1"/>
    <col min="5" max="5" width="2.5546875" hidden="1" customWidth="1"/>
    <col min="6" max="7" width="0.109375" style="28" hidden="1" customWidth="1"/>
    <col min="8" max="8" width="11.6640625" style="28" hidden="1" customWidth="1"/>
    <col min="9" max="9" width="11.5546875" style="51" hidden="1" customWidth="1"/>
    <col min="10" max="10" width="11.5546875" style="28" hidden="1" customWidth="1"/>
  </cols>
  <sheetData>
    <row r="1" spans="1:11" ht="13.05" customHeight="1" x14ac:dyDescent="0.3">
      <c r="A1" s="20" t="s">
        <v>7</v>
      </c>
      <c r="B1" s="20" t="s">
        <v>95</v>
      </c>
      <c r="C1" s="21" t="s">
        <v>96</v>
      </c>
      <c r="D1" s="33"/>
      <c r="E1" s="39"/>
      <c r="F1" s="35"/>
      <c r="G1" s="35"/>
      <c r="H1" s="35"/>
      <c r="I1" s="31"/>
      <c r="J1" s="35"/>
      <c r="K1" s="21"/>
    </row>
    <row r="2" spans="1:11" ht="13.05" customHeight="1" x14ac:dyDescent="0.3"/>
    <row r="3" spans="1:11" ht="13.05" customHeight="1" x14ac:dyDescent="0.3">
      <c r="A3" s="4">
        <v>10230</v>
      </c>
      <c r="B3" s="2">
        <v>500312310</v>
      </c>
      <c r="C3" s="9" t="s">
        <v>133</v>
      </c>
      <c r="D3" s="32"/>
      <c r="E3" s="39"/>
      <c r="F3" s="39"/>
      <c r="G3" s="45">
        <v>38752.43</v>
      </c>
      <c r="H3" s="42">
        <f>G3*0.07+G3</f>
        <v>41465.100100000003</v>
      </c>
      <c r="I3" s="52">
        <f>H3*0.07+H3</f>
        <v>44367.657107000006</v>
      </c>
      <c r="J3" s="42">
        <f>I3*0.08+I3</f>
        <v>47917.069675560007</v>
      </c>
      <c r="K3" s="50">
        <f>J3*0.06+J3</f>
        <v>50792.093856093605</v>
      </c>
    </row>
    <row r="4" spans="1:11" ht="13.05" customHeight="1" x14ac:dyDescent="0.3">
      <c r="A4" s="4"/>
      <c r="B4" s="2" t="s">
        <v>134</v>
      </c>
      <c r="C4" s="9" t="s">
        <v>135</v>
      </c>
      <c r="D4" s="32"/>
      <c r="E4" s="39"/>
      <c r="F4" s="39"/>
      <c r="G4" s="39"/>
      <c r="H4" s="42"/>
      <c r="I4" s="52"/>
      <c r="J4" s="42"/>
      <c r="K4" s="50"/>
    </row>
    <row r="5" spans="1:11" ht="13.05" customHeight="1" x14ac:dyDescent="0.3">
      <c r="H5" s="42"/>
      <c r="I5" s="52"/>
      <c r="J5" s="42"/>
      <c r="K5" s="50"/>
    </row>
    <row r="6" spans="1:11" ht="13.05" customHeight="1" x14ac:dyDescent="0.3">
      <c r="A6" s="20" t="s">
        <v>7</v>
      </c>
      <c r="B6" s="20" t="s">
        <v>230</v>
      </c>
      <c r="C6" s="21" t="s">
        <v>231</v>
      </c>
      <c r="G6" s="35"/>
      <c r="H6" s="35"/>
      <c r="I6" s="31"/>
      <c r="J6" s="35"/>
      <c r="K6" s="21"/>
    </row>
    <row r="7" spans="1:11" ht="13.05" customHeight="1" x14ac:dyDescent="0.3">
      <c r="H7" s="42"/>
      <c r="I7" s="52"/>
      <c r="J7" s="42"/>
      <c r="K7" s="50"/>
    </row>
    <row r="8" spans="1:11" ht="13.05" customHeight="1" x14ac:dyDescent="0.3">
      <c r="A8" s="4">
        <v>10545</v>
      </c>
      <c r="B8" s="2" t="s">
        <v>313</v>
      </c>
      <c r="C8" s="8" t="s">
        <v>314</v>
      </c>
      <c r="G8" s="28">
        <v>38752.43</v>
      </c>
      <c r="H8" s="42">
        <f t="shared" ref="H8:H38" si="0">G8*0.07+G8</f>
        <v>41465.100100000003</v>
      </c>
      <c r="I8" s="52">
        <f t="shared" ref="I8:I38" si="1">H8*0.07+H8</f>
        <v>44367.657107000006</v>
      </c>
      <c r="J8" s="42">
        <f t="shared" ref="J8:J38" si="2">I8*0.08+I8</f>
        <v>47917.069675560007</v>
      </c>
      <c r="K8" s="50">
        <f t="shared" ref="K8:K38" si="3">J8*0.06+J8</f>
        <v>50792.093856093605</v>
      </c>
    </row>
    <row r="9" spans="1:11" ht="13.05" customHeight="1" x14ac:dyDescent="0.3">
      <c r="A9" s="4"/>
      <c r="B9" s="2"/>
      <c r="C9" s="8" t="s">
        <v>315</v>
      </c>
      <c r="H9" s="42"/>
      <c r="I9" s="52"/>
      <c r="J9" s="42"/>
      <c r="K9" s="50"/>
    </row>
    <row r="10" spans="1:11" ht="13.05" customHeight="1" x14ac:dyDescent="0.3">
      <c r="H10" s="42"/>
      <c r="I10" s="52"/>
      <c r="J10" s="42"/>
      <c r="K10" s="50"/>
    </row>
    <row r="11" spans="1:11" ht="13.05" customHeight="1" x14ac:dyDescent="0.3">
      <c r="A11" s="20" t="s">
        <v>321</v>
      </c>
      <c r="B11" s="20" t="s">
        <v>322</v>
      </c>
      <c r="C11" s="21" t="s">
        <v>323</v>
      </c>
      <c r="D11" s="33"/>
      <c r="E11" s="21"/>
      <c r="F11" s="35"/>
      <c r="G11" s="35"/>
      <c r="H11" s="35"/>
      <c r="I11" s="31"/>
      <c r="J11" s="35"/>
      <c r="K11" s="21"/>
    </row>
    <row r="12" spans="1:11" ht="13.05" customHeight="1" x14ac:dyDescent="0.3">
      <c r="H12" s="42"/>
      <c r="I12" s="52"/>
      <c r="J12" s="42"/>
      <c r="K12" s="50"/>
    </row>
    <row r="13" spans="1:11" ht="13.05" customHeight="1" x14ac:dyDescent="0.3">
      <c r="A13" s="4">
        <v>10616</v>
      </c>
      <c r="B13" s="2">
        <v>7431275801</v>
      </c>
      <c r="C13" s="8" t="s">
        <v>341</v>
      </c>
      <c r="D13" s="39">
        <v>29422</v>
      </c>
      <c r="E13" s="39">
        <f>D13*0.06+D13</f>
        <v>31187.32</v>
      </c>
      <c r="F13" s="42">
        <f>E13*0.05+E13</f>
        <v>32746.686000000002</v>
      </c>
      <c r="G13" s="42">
        <f>F13*0.05+F13</f>
        <v>34384.020300000004</v>
      </c>
      <c r="H13" s="42">
        <f t="shared" si="0"/>
        <v>36790.901721000002</v>
      </c>
      <c r="I13" s="52">
        <f t="shared" si="1"/>
        <v>39366.264841470002</v>
      </c>
      <c r="J13" s="42">
        <f t="shared" si="2"/>
        <v>42515.566028787602</v>
      </c>
      <c r="K13" s="50">
        <f t="shared" si="3"/>
        <v>45066.499990514858</v>
      </c>
    </row>
    <row r="14" spans="1:11" ht="13.05" customHeight="1" x14ac:dyDescent="0.3">
      <c r="E14" s="39"/>
      <c r="F14" s="42"/>
      <c r="G14" s="42"/>
      <c r="H14" s="42"/>
      <c r="I14" s="52"/>
      <c r="J14" s="42"/>
      <c r="K14" s="50"/>
    </row>
    <row r="15" spans="1:11" ht="13.05" customHeight="1" x14ac:dyDescent="0.3">
      <c r="A15" s="4">
        <v>10626</v>
      </c>
      <c r="B15" s="2">
        <v>7700105321</v>
      </c>
      <c r="C15" s="8" t="s">
        <v>350</v>
      </c>
      <c r="D15" s="39">
        <v>21604</v>
      </c>
      <c r="E15" s="39">
        <f t="shared" ref="E15:E38" si="4">D15*0.06+D15</f>
        <v>22900.240000000002</v>
      </c>
      <c r="F15" s="42">
        <f t="shared" ref="F15:F38" si="5">E15*0.05+E15</f>
        <v>24045.252</v>
      </c>
      <c r="G15" s="42">
        <f t="shared" ref="G15:G38" si="6">F15*0.05+F15</f>
        <v>25247.514600000002</v>
      </c>
      <c r="H15" s="42">
        <f t="shared" si="0"/>
        <v>27014.840622000003</v>
      </c>
      <c r="I15" s="52">
        <f t="shared" si="1"/>
        <v>28905.879465540005</v>
      </c>
      <c r="J15" s="42">
        <f t="shared" si="2"/>
        <v>31218.349822783206</v>
      </c>
      <c r="K15" s="50">
        <f t="shared" si="3"/>
        <v>33091.4508121502</v>
      </c>
    </row>
    <row r="16" spans="1:11" ht="13.05" customHeight="1" x14ac:dyDescent="0.3">
      <c r="E16" s="39"/>
      <c r="F16" s="42"/>
      <c r="G16" s="42"/>
      <c r="H16" s="42"/>
      <c r="I16" s="52"/>
      <c r="J16" s="42"/>
      <c r="K16" s="50"/>
    </row>
    <row r="17" spans="1:11" ht="13.05" customHeight="1" x14ac:dyDescent="0.3">
      <c r="A17" s="4">
        <v>10633</v>
      </c>
      <c r="B17" s="2">
        <v>7701052580</v>
      </c>
      <c r="C17" s="8" t="s">
        <v>361</v>
      </c>
      <c r="D17" s="39">
        <v>33160</v>
      </c>
      <c r="E17" s="39">
        <f t="shared" si="4"/>
        <v>35149.599999999999</v>
      </c>
      <c r="F17" s="42">
        <f t="shared" si="5"/>
        <v>36907.08</v>
      </c>
      <c r="G17" s="42">
        <f t="shared" si="6"/>
        <v>38752.434000000001</v>
      </c>
      <c r="H17" s="42">
        <f t="shared" si="0"/>
        <v>41465.104380000004</v>
      </c>
      <c r="I17" s="52">
        <f t="shared" si="1"/>
        <v>44367.661686600004</v>
      </c>
      <c r="J17" s="42">
        <f t="shared" si="2"/>
        <v>47917.074621528001</v>
      </c>
      <c r="K17" s="50">
        <f t="shared" si="3"/>
        <v>50792.099098819679</v>
      </c>
    </row>
    <row r="18" spans="1:11" ht="13.05" customHeight="1" x14ac:dyDescent="0.3">
      <c r="A18" s="4"/>
      <c r="B18" s="2"/>
      <c r="C18" s="8" t="s">
        <v>362</v>
      </c>
      <c r="E18" s="39"/>
      <c r="F18" s="42"/>
      <c r="G18" s="42"/>
      <c r="H18" s="42"/>
      <c r="I18" s="52"/>
      <c r="J18" s="42"/>
      <c r="K18" s="50"/>
    </row>
    <row r="19" spans="1:11" ht="13.05" customHeight="1" x14ac:dyDescent="0.3">
      <c r="E19" s="39"/>
      <c r="F19" s="42"/>
      <c r="G19" s="42"/>
      <c r="H19" s="42"/>
      <c r="I19" s="52"/>
      <c r="J19" s="42"/>
      <c r="K19" s="50"/>
    </row>
    <row r="20" spans="1:11" ht="13.05" customHeight="1" x14ac:dyDescent="0.3">
      <c r="A20" s="4">
        <v>10635</v>
      </c>
      <c r="B20" s="2">
        <v>8200267867</v>
      </c>
      <c r="C20" s="8" t="s">
        <v>365</v>
      </c>
      <c r="D20" s="39">
        <v>33263</v>
      </c>
      <c r="E20" s="39">
        <f t="shared" si="4"/>
        <v>35258.78</v>
      </c>
      <c r="F20" s="42">
        <f t="shared" si="5"/>
        <v>37021.718999999997</v>
      </c>
      <c r="G20" s="42">
        <f t="shared" si="6"/>
        <v>38872.804949999998</v>
      </c>
      <c r="H20" s="42">
        <f t="shared" si="0"/>
        <v>41593.9012965</v>
      </c>
      <c r="I20" s="52">
        <f t="shared" si="1"/>
        <v>44505.474387255003</v>
      </c>
      <c r="J20" s="42">
        <f t="shared" si="2"/>
        <v>48065.912338235401</v>
      </c>
      <c r="K20" s="50">
        <f t="shared" si="3"/>
        <v>50949.867078529525</v>
      </c>
    </row>
    <row r="21" spans="1:11" ht="13.05" customHeight="1" x14ac:dyDescent="0.3">
      <c r="E21" s="39"/>
      <c r="F21" s="42"/>
      <c r="G21" s="42"/>
      <c r="H21" s="42"/>
      <c r="I21" s="52"/>
      <c r="J21" s="42"/>
      <c r="K21" s="50"/>
    </row>
    <row r="22" spans="1:11" ht="13.05" customHeight="1" x14ac:dyDescent="0.3">
      <c r="A22" s="4">
        <v>10636</v>
      </c>
      <c r="B22" s="2" t="s">
        <v>366</v>
      </c>
      <c r="C22" s="8" t="s">
        <v>367</v>
      </c>
      <c r="D22" s="39">
        <v>33263</v>
      </c>
      <c r="E22" s="39">
        <f t="shared" si="4"/>
        <v>35258.78</v>
      </c>
      <c r="F22" s="42">
        <f t="shared" si="5"/>
        <v>37021.718999999997</v>
      </c>
      <c r="G22" s="42">
        <f t="shared" si="6"/>
        <v>38872.804949999998</v>
      </c>
      <c r="H22" s="42">
        <f t="shared" si="0"/>
        <v>41593.9012965</v>
      </c>
      <c r="I22" s="52">
        <f t="shared" si="1"/>
        <v>44505.474387255003</v>
      </c>
      <c r="J22" s="42">
        <f t="shared" si="2"/>
        <v>48065.912338235401</v>
      </c>
      <c r="K22" s="50">
        <f t="shared" si="3"/>
        <v>50949.867078529525</v>
      </c>
    </row>
    <row r="23" spans="1:11" ht="13.05" customHeight="1" x14ac:dyDescent="0.3">
      <c r="A23" s="4"/>
      <c r="B23" s="2" t="s">
        <v>368</v>
      </c>
      <c r="C23" s="8" t="s">
        <v>369</v>
      </c>
      <c r="E23" s="39"/>
      <c r="F23" s="42"/>
      <c r="G23" s="42"/>
      <c r="H23" s="42"/>
      <c r="I23" s="52"/>
      <c r="J23" s="42"/>
      <c r="K23" s="50"/>
    </row>
    <row r="24" spans="1:11" ht="13.05" customHeight="1" x14ac:dyDescent="0.3">
      <c r="E24" s="39"/>
      <c r="F24" s="42"/>
      <c r="G24" s="42"/>
      <c r="H24" s="42"/>
      <c r="I24" s="52"/>
      <c r="J24" s="42"/>
      <c r="K24" s="50"/>
    </row>
    <row r="25" spans="1:11" ht="13.05" customHeight="1" x14ac:dyDescent="0.3">
      <c r="A25" s="4">
        <v>10637</v>
      </c>
      <c r="B25" s="2">
        <v>8200451065</v>
      </c>
      <c r="C25" s="8" t="s">
        <v>370</v>
      </c>
      <c r="D25" s="39">
        <v>33263</v>
      </c>
      <c r="E25" s="39">
        <f t="shared" si="4"/>
        <v>35258.78</v>
      </c>
      <c r="F25" s="42">
        <f t="shared" si="5"/>
        <v>37021.718999999997</v>
      </c>
      <c r="G25" s="42">
        <f t="shared" si="6"/>
        <v>38872.804949999998</v>
      </c>
      <c r="H25" s="42">
        <f t="shared" si="0"/>
        <v>41593.9012965</v>
      </c>
      <c r="I25" s="52">
        <f t="shared" si="1"/>
        <v>44505.474387255003</v>
      </c>
      <c r="J25" s="42">
        <f t="shared" si="2"/>
        <v>48065.912338235401</v>
      </c>
      <c r="K25" s="50">
        <f t="shared" si="3"/>
        <v>50949.867078529525</v>
      </c>
    </row>
    <row r="26" spans="1:11" ht="13.05" customHeight="1" x14ac:dyDescent="0.3">
      <c r="A26" s="4"/>
      <c r="B26" s="2"/>
      <c r="C26" s="8" t="s">
        <v>371</v>
      </c>
      <c r="E26" s="39"/>
      <c r="F26" s="42"/>
      <c r="G26" s="42"/>
      <c r="H26" s="42"/>
      <c r="I26" s="52"/>
      <c r="J26" s="42"/>
      <c r="K26" s="50"/>
    </row>
    <row r="27" spans="1:11" ht="13.05" customHeight="1" x14ac:dyDescent="0.3">
      <c r="E27" s="39"/>
      <c r="F27" s="42"/>
      <c r="G27" s="42"/>
      <c r="H27" s="42"/>
      <c r="I27" s="52"/>
      <c r="J27" s="42"/>
      <c r="K27" s="50"/>
    </row>
    <row r="28" spans="1:11" ht="13.05" customHeight="1" x14ac:dyDescent="0.3">
      <c r="A28" s="4">
        <v>10641</v>
      </c>
      <c r="B28" s="2">
        <v>8200699517</v>
      </c>
      <c r="C28" s="8" t="s">
        <v>379</v>
      </c>
      <c r="D28" s="39">
        <v>35389</v>
      </c>
      <c r="E28" s="39">
        <f t="shared" si="4"/>
        <v>37512.339999999997</v>
      </c>
      <c r="F28" s="42">
        <f t="shared" si="5"/>
        <v>39387.956999999995</v>
      </c>
      <c r="G28" s="42">
        <f t="shared" si="6"/>
        <v>41357.354849999996</v>
      </c>
      <c r="H28" s="42">
        <f t="shared" si="0"/>
        <v>44252.369689499996</v>
      </c>
      <c r="I28" s="52">
        <f t="shared" si="1"/>
        <v>47350.035567764993</v>
      </c>
      <c r="J28" s="42">
        <f t="shared" si="2"/>
        <v>51138.038413186194</v>
      </c>
      <c r="K28" s="50">
        <f t="shared" si="3"/>
        <v>54206.320717977367</v>
      </c>
    </row>
    <row r="29" spans="1:11" ht="13.05" customHeight="1" x14ac:dyDescent="0.3">
      <c r="A29" s="4"/>
      <c r="B29" s="2"/>
      <c r="C29" s="8"/>
      <c r="E29" s="39"/>
      <c r="F29" s="42"/>
      <c r="G29" s="42"/>
      <c r="H29" s="42"/>
      <c r="I29" s="52"/>
      <c r="J29" s="42"/>
      <c r="K29" s="50"/>
    </row>
    <row r="30" spans="1:11" ht="13.05" customHeight="1" x14ac:dyDescent="0.3">
      <c r="E30" s="39"/>
      <c r="F30" s="42"/>
      <c r="G30" s="42"/>
      <c r="H30" s="42"/>
      <c r="I30" s="52"/>
      <c r="J30" s="42"/>
      <c r="K30" s="50"/>
    </row>
    <row r="31" spans="1:11" ht="13.05" customHeight="1" x14ac:dyDescent="0.3">
      <c r="A31" s="20" t="s">
        <v>321</v>
      </c>
      <c r="B31" s="20" t="s">
        <v>407</v>
      </c>
      <c r="C31" s="21" t="s">
        <v>96</v>
      </c>
      <c r="D31" s="33"/>
      <c r="E31" s="39"/>
      <c r="F31" s="35"/>
      <c r="G31" s="35"/>
      <c r="H31" s="35"/>
      <c r="I31" s="31"/>
      <c r="J31" s="35"/>
      <c r="K31" s="21"/>
    </row>
    <row r="32" spans="1:11" ht="13.05" customHeight="1" x14ac:dyDescent="0.3">
      <c r="E32" s="39"/>
      <c r="F32" s="42"/>
      <c r="G32" s="42"/>
      <c r="H32" s="42"/>
      <c r="I32" s="52"/>
      <c r="J32" s="42"/>
      <c r="K32" s="50"/>
    </row>
    <row r="33" spans="1:11" ht="13.05" customHeight="1" x14ac:dyDescent="0.3">
      <c r="A33" s="4">
        <v>10704</v>
      </c>
      <c r="B33" s="3">
        <v>500312310</v>
      </c>
      <c r="C33" s="8" t="s">
        <v>411</v>
      </c>
      <c r="E33" s="39"/>
      <c r="F33" s="42"/>
      <c r="G33" s="42">
        <v>38752.43</v>
      </c>
      <c r="H33" s="42">
        <f t="shared" si="0"/>
        <v>41465.100100000003</v>
      </c>
      <c r="I33" s="52">
        <f t="shared" si="1"/>
        <v>44367.657107000006</v>
      </c>
      <c r="J33" s="42">
        <f t="shared" si="2"/>
        <v>47917.069675560007</v>
      </c>
      <c r="K33" s="50">
        <f t="shared" si="3"/>
        <v>50792.093856093605</v>
      </c>
    </row>
    <row r="34" spans="1:11" ht="13.05" customHeight="1" x14ac:dyDescent="0.3">
      <c r="A34" s="4"/>
      <c r="B34" s="3" t="s">
        <v>412</v>
      </c>
      <c r="C34" s="8" t="s">
        <v>413</v>
      </c>
      <c r="E34" s="39"/>
      <c r="F34" s="42"/>
      <c r="G34" s="42"/>
      <c r="H34" s="42"/>
      <c r="I34" s="52"/>
      <c r="J34" s="42"/>
      <c r="K34" s="50"/>
    </row>
    <row r="35" spans="1:11" ht="13.05" customHeight="1" x14ac:dyDescent="0.3">
      <c r="A35" s="4"/>
      <c r="B35" s="3"/>
      <c r="C35" s="8"/>
      <c r="E35" s="39"/>
      <c r="F35" s="42"/>
      <c r="G35" s="42"/>
      <c r="H35" s="42"/>
      <c r="I35" s="52"/>
      <c r="J35" s="42"/>
      <c r="K35" s="50"/>
    </row>
    <row r="36" spans="1:11" ht="13.05" customHeight="1" x14ac:dyDescent="0.3">
      <c r="A36" s="20" t="s">
        <v>321</v>
      </c>
      <c r="B36" s="20" t="s">
        <v>797</v>
      </c>
      <c r="C36" s="21" t="s">
        <v>798</v>
      </c>
      <c r="D36" s="33"/>
      <c r="E36" s="35"/>
      <c r="F36" s="35"/>
      <c r="G36" s="35"/>
      <c r="H36" s="35"/>
      <c r="I36" s="31"/>
      <c r="J36" s="35"/>
      <c r="K36" s="21"/>
    </row>
    <row r="37" spans="1:11" ht="13.05" customHeight="1" x14ac:dyDescent="0.3">
      <c r="E37" s="39"/>
      <c r="F37" s="42"/>
      <c r="G37" s="42"/>
      <c r="H37" s="42"/>
      <c r="I37" s="52"/>
      <c r="J37" s="42"/>
      <c r="K37" s="50"/>
    </row>
    <row r="38" spans="1:11" ht="13.05" customHeight="1" x14ac:dyDescent="0.3">
      <c r="A38" s="4">
        <v>14407</v>
      </c>
      <c r="B38" s="2" t="s">
        <v>808</v>
      </c>
      <c r="C38" s="8" t="s">
        <v>809</v>
      </c>
      <c r="D38" s="39">
        <v>43407</v>
      </c>
      <c r="E38" s="39">
        <f t="shared" si="4"/>
        <v>46011.42</v>
      </c>
      <c r="F38" s="42">
        <f t="shared" si="5"/>
        <v>48311.990999999995</v>
      </c>
      <c r="G38" s="42">
        <f t="shared" si="6"/>
        <v>50727.590549999994</v>
      </c>
      <c r="H38" s="42">
        <f t="shared" si="0"/>
        <v>54278.521888499992</v>
      </c>
      <c r="I38" s="52">
        <f t="shared" si="1"/>
        <v>58078.018420694993</v>
      </c>
      <c r="J38" s="42">
        <f t="shared" si="2"/>
        <v>62724.259894350595</v>
      </c>
      <c r="K38" s="50">
        <f t="shared" si="3"/>
        <v>66487.715488011629</v>
      </c>
    </row>
    <row r="39" spans="1:11" ht="13.05" customHeight="1" x14ac:dyDescent="0.3">
      <c r="A39" s="4"/>
      <c r="B39" s="2" t="s">
        <v>810</v>
      </c>
      <c r="C39" s="8" t="s">
        <v>811</v>
      </c>
      <c r="E39" s="28"/>
      <c r="H39" s="42"/>
    </row>
    <row r="40" spans="1:11" ht="13.05" customHeight="1" x14ac:dyDescent="0.3">
      <c r="A40" s="4"/>
      <c r="B40" s="2"/>
      <c r="C40" s="8"/>
      <c r="E40" s="28"/>
      <c r="H40" s="42"/>
    </row>
    <row r="41" spans="1:11" x14ac:dyDescent="0.3">
      <c r="H41" s="42"/>
    </row>
    <row r="42" spans="1:11" ht="17.399999999999999" x14ac:dyDescent="0.3">
      <c r="A42" s="46" t="s">
        <v>832</v>
      </c>
      <c r="B42" s="46"/>
      <c r="C42" s="47"/>
      <c r="D42" s="40"/>
      <c r="E42" s="1"/>
      <c r="H42" s="42"/>
    </row>
    <row r="43" spans="1:11" ht="17.399999999999999" x14ac:dyDescent="0.3">
      <c r="A43" s="46" t="s">
        <v>831</v>
      </c>
      <c r="B43" s="46"/>
      <c r="C43" s="47"/>
      <c r="D43" s="40"/>
      <c r="E43" s="1"/>
    </row>
    <row r="44" spans="1:11" ht="17.399999999999999" x14ac:dyDescent="0.3">
      <c r="A44" s="46" t="s">
        <v>853</v>
      </c>
      <c r="B44" s="46"/>
      <c r="C44" s="47"/>
      <c r="D44" s="40"/>
      <c r="E44" s="1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DE PRECIOS</vt:lpstr>
      <vt:lpstr>OFERTAS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2026-01-26T11:57:39Z</cp:lastPrinted>
  <dcterms:created xsi:type="dcterms:W3CDTF">2023-12-19T12:14:01Z</dcterms:created>
  <dcterms:modified xsi:type="dcterms:W3CDTF">2026-09-08T13:34:54Z</dcterms:modified>
</cp:coreProperties>
</file>